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Treasurer's" sheetId="1" r:id="rId1"/>
  </sheets>
  <definedNames>
    <definedName name="_xlnm.Print_Area" localSheetId="0">'Treasurer''s'!$A$1:$F$226</definedName>
    <definedName name="_xlnm.Print_Titles" localSheetId="0">'Treasurer''s'!$2:$4</definedName>
  </definedNames>
  <calcPr fullCalcOnLoad="1"/>
</workbook>
</file>

<file path=xl/sharedStrings.xml><?xml version="1.0" encoding="utf-8"?>
<sst xmlns="http://schemas.openxmlformats.org/spreadsheetml/2006/main" count="523" uniqueCount="338">
  <si>
    <t>Description</t>
  </si>
  <si>
    <t>TMA Code</t>
  </si>
  <si>
    <t>Unit</t>
  </si>
  <si>
    <t>Unit Price</t>
  </si>
  <si>
    <t>Depository Services</t>
  </si>
  <si>
    <t>Overdraft Interest Fees</t>
  </si>
  <si>
    <t>Charge for Overdraft</t>
  </si>
  <si>
    <t>00-0212</t>
  </si>
  <si>
    <t>Occurrence</t>
  </si>
  <si>
    <t>FDIC</t>
  </si>
  <si>
    <t>00-0230</t>
  </si>
  <si>
    <t>Earnings Credit Adjustment</t>
  </si>
  <si>
    <t>00-0241</t>
  </si>
  <si>
    <t>Account</t>
  </si>
  <si>
    <t>Debits Posted</t>
  </si>
  <si>
    <t>01-0100</t>
  </si>
  <si>
    <t>Item</t>
  </si>
  <si>
    <t>Credits Posted</t>
  </si>
  <si>
    <t>01-0101</t>
  </si>
  <si>
    <t>ZBA Debit Posting</t>
  </si>
  <si>
    <t>01-0110</t>
  </si>
  <si>
    <t>Daily</t>
  </si>
  <si>
    <t>ZBA Credit Posting</t>
  </si>
  <si>
    <t>01-0111</t>
  </si>
  <si>
    <t>Monthly</t>
  </si>
  <si>
    <t>Audit Confirmation</t>
  </si>
  <si>
    <t>01-0630</t>
  </si>
  <si>
    <t>Branch Deposit</t>
  </si>
  <si>
    <t>10-0000</t>
  </si>
  <si>
    <t>10-0220</t>
  </si>
  <si>
    <t>10-0222</t>
  </si>
  <si>
    <t>10-0223</t>
  </si>
  <si>
    <t>10-0224</t>
  </si>
  <si>
    <t>10-0225</t>
  </si>
  <si>
    <t>Unencoded Checks-Foreign Canadian</t>
  </si>
  <si>
    <t>10-021A</t>
  </si>
  <si>
    <t>10-0228</t>
  </si>
  <si>
    <t>Unencoded Checks-Foreign Non-Canadian</t>
  </si>
  <si>
    <t>10-0310</t>
  </si>
  <si>
    <t>Deposit Items Returned</t>
  </si>
  <si>
    <t>10-0400</t>
  </si>
  <si>
    <t>Check Photocopy</t>
  </si>
  <si>
    <t>10-1030</t>
  </si>
  <si>
    <t>Checks Paid</t>
  </si>
  <si>
    <t>15-0100</t>
  </si>
  <si>
    <t>Miscellaneous</t>
  </si>
  <si>
    <t>99-0000</t>
  </si>
  <si>
    <t>ACH Debits Received</t>
  </si>
  <si>
    <t>25-0200</t>
  </si>
  <si>
    <t>ACH Credits Received</t>
  </si>
  <si>
    <t>25-0201</t>
  </si>
  <si>
    <t>35-0100</t>
  </si>
  <si>
    <t>35-0104</t>
  </si>
  <si>
    <t>35-0200</t>
  </si>
  <si>
    <t>35-0202</t>
  </si>
  <si>
    <t>35-0300</t>
  </si>
  <si>
    <t>35-0320</t>
  </si>
  <si>
    <t>Information Reporting</t>
  </si>
  <si>
    <t>822 Acct Analysis/bank transmission</t>
  </si>
  <si>
    <t>01-0402</t>
  </si>
  <si>
    <t>Stop Payment On Line</t>
  </si>
  <si>
    <t>15-0410</t>
  </si>
  <si>
    <t>Positive Pay Maintenance</t>
  </si>
  <si>
    <t>ACH</t>
  </si>
  <si>
    <t>ACH Settlement Credit</t>
  </si>
  <si>
    <t>Batch</t>
  </si>
  <si>
    <t>25-0100</t>
  </si>
  <si>
    <t>ACH Debit Prenotes Originated</t>
  </si>
  <si>
    <t>25-0130</t>
  </si>
  <si>
    <t>25-0302</t>
  </si>
  <si>
    <t>25-0312</t>
  </si>
  <si>
    <t>ACH Return Transmission</t>
  </si>
  <si>
    <t>25-0402</t>
  </si>
  <si>
    <t>25-0620</t>
  </si>
  <si>
    <t>25-0630</t>
  </si>
  <si>
    <t>ACH Notification of Change</t>
  </si>
  <si>
    <t>25-1070</t>
  </si>
  <si>
    <t>Check Deposit Processing</t>
  </si>
  <si>
    <t>10-0200</t>
  </si>
  <si>
    <t>10-0402</t>
  </si>
  <si>
    <t>File</t>
  </si>
  <si>
    <t>Check Supplies</t>
  </si>
  <si>
    <t>15-0810</t>
  </si>
  <si>
    <t>15-1353</t>
  </si>
  <si>
    <t>15-1351</t>
  </si>
  <si>
    <t>20-0301</t>
  </si>
  <si>
    <t>25-0000</t>
  </si>
  <si>
    <t>ACH Delete/Reversal-Batch/File</t>
  </si>
  <si>
    <t>25-0621</t>
  </si>
  <si>
    <t>45-0020</t>
  </si>
  <si>
    <t>Deposit</t>
  </si>
  <si>
    <t>10-0401</t>
  </si>
  <si>
    <t>IRD City Item</t>
  </si>
  <si>
    <t>IRD Country Item</t>
  </si>
  <si>
    <t>IRD On-Us Item</t>
  </si>
  <si>
    <t>IRD RCPC Item</t>
  </si>
  <si>
    <t>ACH Debits Originated</t>
  </si>
  <si>
    <t>Scanner Costs</t>
  </si>
  <si>
    <t xml:space="preserve">Setup Fee </t>
  </si>
  <si>
    <t>Remote Deposit Monthly Maintenance</t>
  </si>
  <si>
    <t>Monthly License Fee (Per Scanner/Wrkst)</t>
  </si>
  <si>
    <t>Monthly/Scanner</t>
  </si>
  <si>
    <t>Scanner-Purchase</t>
  </si>
  <si>
    <t>Per Scanner location</t>
  </si>
  <si>
    <t>Per Hour</t>
  </si>
  <si>
    <t>ZBA - Depository Master Maintenance</t>
  </si>
  <si>
    <t>01-0020</t>
  </si>
  <si>
    <t>ZBA - Depository Account Maintenance</t>
  </si>
  <si>
    <t>01-0021</t>
  </si>
  <si>
    <t xml:space="preserve">Reconcilement Transmission - paid check file </t>
  </si>
  <si>
    <t>Coin and Currency</t>
  </si>
  <si>
    <t>10-0501</t>
  </si>
  <si>
    <t>Pass Through</t>
  </si>
  <si>
    <t>01-0610</t>
  </si>
  <si>
    <t>25-0101</t>
  </si>
  <si>
    <t>35-0120</t>
  </si>
  <si>
    <t>40-0050</t>
  </si>
  <si>
    <t>40-0053</t>
  </si>
  <si>
    <t>40-0054</t>
  </si>
  <si>
    <t>Deposit Items Returned-Reclear</t>
  </si>
  <si>
    <t>10-0502</t>
  </si>
  <si>
    <t>10-022Z</t>
  </si>
  <si>
    <t>Unencoded Checks-On Us</t>
  </si>
  <si>
    <t>Unencoded Checks-Local Clearinghouse</t>
  </si>
  <si>
    <t>Unencoded Checks-Local Fed</t>
  </si>
  <si>
    <t>Unencoded Checks-Other Fed</t>
  </si>
  <si>
    <t>Unencoded Checks-Fed RCPC</t>
  </si>
  <si>
    <t xml:space="preserve">Check Encoding </t>
  </si>
  <si>
    <t>Returns Duplicate Advice</t>
  </si>
  <si>
    <t>Returns-Notif Photocopy</t>
  </si>
  <si>
    <t>Returns-Notification Fax</t>
  </si>
  <si>
    <t>ICL Deposit Transmission</t>
  </si>
  <si>
    <t>Image Deposit</t>
  </si>
  <si>
    <t>IRD Deposited Item</t>
  </si>
  <si>
    <t>Image Deposited Item</t>
  </si>
  <si>
    <t>Image Processing</t>
  </si>
  <si>
    <t>Image Cash Letter IQA Suspect</t>
  </si>
  <si>
    <t>Image Cash Letter Non Conforming Image Items</t>
  </si>
  <si>
    <t>Image Cash Letter Set-up and Testing</t>
  </si>
  <si>
    <t>Image Cash Letter Transmission Deposit</t>
  </si>
  <si>
    <t>Image Cash Letter Transmission Maintenance</t>
  </si>
  <si>
    <t>Image City</t>
  </si>
  <si>
    <t>Image Clearing Adjustments</t>
  </si>
  <si>
    <t>Image Clearing Deposit Item Return</t>
  </si>
  <si>
    <t>Image Clearing File Transmission Fee</t>
  </si>
  <si>
    <t>Image Clearing Image Quality Assurance (CAR/LAR &amp; OCR)</t>
  </si>
  <si>
    <t>Image Clearing MICR Line Correction</t>
  </si>
  <si>
    <t>Image Clearing Per Item</t>
  </si>
  <si>
    <t>Image Clearing Research Request</t>
  </si>
  <si>
    <t>Image County</t>
  </si>
  <si>
    <t>Image On-Us</t>
  </si>
  <si>
    <t>Image RCPC</t>
  </si>
  <si>
    <t>Image Local Fed</t>
  </si>
  <si>
    <t>Image Other Fed</t>
  </si>
  <si>
    <t>Image Retrieval</t>
  </si>
  <si>
    <t>Image Transit</t>
  </si>
  <si>
    <t>RDC Balancing Corrections</t>
  </si>
  <si>
    <t>RDC Image Cash Letter Deposit</t>
  </si>
  <si>
    <t>RDC Item Capture- Image</t>
  </si>
  <si>
    <t>RDC Item Capture- IRD</t>
  </si>
  <si>
    <t>RDC Item Capture-ACH Conversion</t>
  </si>
  <si>
    <t>RDC Location Maintenance</t>
  </si>
  <si>
    <t>RDC MICR Correction</t>
  </si>
  <si>
    <t>EDM A/R Fields Per Item</t>
  </si>
  <si>
    <t>One Time</t>
  </si>
  <si>
    <t xml:space="preserve">High Volume Scanner </t>
  </si>
  <si>
    <t xml:space="preserve">Low Volume Scanner </t>
  </si>
  <si>
    <t xml:space="preserve">Medium Volume Scanner </t>
  </si>
  <si>
    <t>Customization Fee</t>
  </si>
  <si>
    <t>Service Maintenance</t>
  </si>
  <si>
    <t>Yearly</t>
  </si>
  <si>
    <t>Positive Pay Per Item</t>
  </si>
  <si>
    <t>15-0120</t>
  </si>
  <si>
    <t>Positive Pay Rejects</t>
  </si>
  <si>
    <t>15-0300</t>
  </si>
  <si>
    <t>Positive Pay Exceptions</t>
  </si>
  <si>
    <t>15-0310</t>
  </si>
  <si>
    <t>Positive Pay Reject Notifications</t>
  </si>
  <si>
    <t>15-0724</t>
  </si>
  <si>
    <t>Check Image Retrieval</t>
  </si>
  <si>
    <t>15-1355</t>
  </si>
  <si>
    <t>ACH Maintenace/Module</t>
  </si>
  <si>
    <t>Information Reporting Module Fee</t>
  </si>
  <si>
    <t>40-000Z</t>
  </si>
  <si>
    <t>15-0030</t>
  </si>
  <si>
    <t>Fund Transfer System Maintenance/Module</t>
  </si>
  <si>
    <t>35-0000</t>
  </si>
  <si>
    <t>Outgoing Fedwire Transfer-Auto Repetitive</t>
  </si>
  <si>
    <t>Outgoing Fedwire Transfer-Auto Semi-Repetitive</t>
  </si>
  <si>
    <t>35-0101</t>
  </si>
  <si>
    <t>Outgoing Fedwire Transfer-Auto Freeform</t>
  </si>
  <si>
    <t>Outgoing Fedwire Transfer-Manual Repetitive</t>
  </si>
  <si>
    <t>Outgoing Fedwire Transfer-Manual Semi-Repetitive</t>
  </si>
  <si>
    <t>35-0201</t>
  </si>
  <si>
    <t>Outgoing Fedwire Transfer-Manual Freeform</t>
  </si>
  <si>
    <t>Outgoing Book Transfer</t>
  </si>
  <si>
    <t>Incoming Fedwire Transfer</t>
  </si>
  <si>
    <t>Incoming Book Transfer</t>
  </si>
  <si>
    <t>ACH Debit Authorization Module</t>
  </si>
  <si>
    <t>ACH Debit Authorization</t>
  </si>
  <si>
    <t>25-1050</t>
  </si>
  <si>
    <t>ACH Debit Authorization Update</t>
  </si>
  <si>
    <t>25-1051</t>
  </si>
  <si>
    <t>ACH Debit Authorization Return</t>
  </si>
  <si>
    <t>ACH Debit Filter Stop</t>
  </si>
  <si>
    <t>25-1052</t>
  </si>
  <si>
    <t>ACH Debit Filter Review</t>
  </si>
  <si>
    <t>25-1053</t>
  </si>
  <si>
    <t>ACH Received-Addenda Records</t>
  </si>
  <si>
    <t>25-0220</t>
  </si>
  <si>
    <t>ACH Return Item</t>
  </si>
  <si>
    <t>ACH Return Item Notification-Automated</t>
  </si>
  <si>
    <t>25-0400</t>
  </si>
  <si>
    <t>ACH Deletion-Item</t>
  </si>
  <si>
    <t>ACH Deletion-Batch</t>
  </si>
  <si>
    <t>ACH Deletion-File</t>
  </si>
  <si>
    <t>25-0622</t>
  </si>
  <si>
    <t>ACH Exception Processing-Item</t>
  </si>
  <si>
    <t>ACH Exception Processing-Batch</t>
  </si>
  <si>
    <t>25-0631</t>
  </si>
  <si>
    <t>ACH Exception Processing-File</t>
  </si>
  <si>
    <t>25-0632</t>
  </si>
  <si>
    <t>ACH Reversal-Item</t>
  </si>
  <si>
    <t>25-0640</t>
  </si>
  <si>
    <t>ACH Reversal-Batch</t>
  </si>
  <si>
    <t>25-0641</t>
  </si>
  <si>
    <t>ACH Reversal-File</t>
  </si>
  <si>
    <t>25-0642</t>
  </si>
  <si>
    <t>EDI In Network Translation Receipts</t>
  </si>
  <si>
    <t>30-0212</t>
  </si>
  <si>
    <t>ACH Settlement Debit</t>
  </si>
  <si>
    <t>Automatic Investment Maintenance</t>
  </si>
  <si>
    <t>Automatic Investment Debit Posting</t>
  </si>
  <si>
    <t>45-0300</t>
  </si>
  <si>
    <t>Automatic Investment Credit Posting</t>
  </si>
  <si>
    <t>45-0301</t>
  </si>
  <si>
    <t>Investment Statements</t>
  </si>
  <si>
    <t>Automatic Investments</t>
  </si>
  <si>
    <t>Wire Transfer/Internal Transfer</t>
  </si>
  <si>
    <t>Uncollected Overdraft Surcharge</t>
  </si>
  <si>
    <t>00-0013</t>
  </si>
  <si>
    <t>00-0210</t>
  </si>
  <si>
    <t>DDA Maintenance</t>
  </si>
  <si>
    <t>01-0000</t>
  </si>
  <si>
    <t>DDA Statement-Internet</t>
  </si>
  <si>
    <t>01-0307</t>
  </si>
  <si>
    <t>Pre-Approved</t>
  </si>
  <si>
    <t>Photocopies</t>
  </si>
  <si>
    <t>ACH Credits Originated</t>
  </si>
  <si>
    <t>Returns Single Item Advice</t>
  </si>
  <si>
    <t>Deposit Adjustment Processing Coin/Currency</t>
  </si>
  <si>
    <t>Deposit Adjustment Processing-Checks</t>
  </si>
  <si>
    <t>45-0405</t>
  </si>
  <si>
    <t>Investment Reports</t>
  </si>
  <si>
    <t>45-0403</t>
  </si>
  <si>
    <t>Remote Deposit Check Image Processing</t>
  </si>
  <si>
    <t>Positive Pay Inquiry</t>
  </si>
  <si>
    <t>15-0400</t>
  </si>
  <si>
    <t>On-Line Maintenance Previous Day-Summary</t>
  </si>
  <si>
    <t>On-Line Maintenance Previous Day-Detail</t>
  </si>
  <si>
    <t>40-0051</t>
  </si>
  <si>
    <t>On-Line Maintenance Current Day-Summary</t>
  </si>
  <si>
    <t>On-Line Maintenance Current Day-Detail</t>
  </si>
  <si>
    <t>Domestic Reporting Previous Day-Summary</t>
  </si>
  <si>
    <t>40-0270</t>
  </si>
  <si>
    <t>Domestic Reporting Previous Day-Detail</t>
  </si>
  <si>
    <t>40-0271</t>
  </si>
  <si>
    <t>Domestic Reporting Current Day-Summary</t>
  </si>
  <si>
    <t>40-0273</t>
  </si>
  <si>
    <t>Domestic Reporting Current Day-Detail</t>
  </si>
  <si>
    <t>40-0274</t>
  </si>
  <si>
    <t>ACH Originated Addenda Records</t>
  </si>
  <si>
    <t>25-0120</t>
  </si>
  <si>
    <t>25-1001</t>
  </si>
  <si>
    <t>ADDITIONAL SERVICES</t>
  </si>
  <si>
    <t>ACH Input-eChannel</t>
  </si>
  <si>
    <t>25-0504</t>
  </si>
  <si>
    <t>ACH LV Off Us Items/On Us Items</t>
  </si>
  <si>
    <t>25-0102</t>
  </si>
  <si>
    <t>CPO Prem PDR Account</t>
  </si>
  <si>
    <t>CPO Prem CDR Account</t>
  </si>
  <si>
    <t>CPO Prem PDR Itm Stored 12 mth</t>
  </si>
  <si>
    <t>CPO Prem CDR Item Stored</t>
  </si>
  <si>
    <t>CPO Online Subscription</t>
  </si>
  <si>
    <t>40-0052</t>
  </si>
  <si>
    <t>40-0055</t>
  </si>
  <si>
    <t>40-0272</t>
  </si>
  <si>
    <t>40-0275</t>
  </si>
  <si>
    <t>40-0299</t>
  </si>
  <si>
    <t>CPO Prem Email Sched</t>
  </si>
  <si>
    <t>CPO Prem IR Maintenance</t>
  </si>
  <si>
    <t>CPO Prem Research Item</t>
  </si>
  <si>
    <t>40-0340</t>
  </si>
  <si>
    <t>ACH Direct File Transmission</t>
  </si>
  <si>
    <t xml:space="preserve"> </t>
  </si>
  <si>
    <t>15-0102</t>
  </si>
  <si>
    <t>15-0322</t>
  </si>
  <si>
    <t>15-1099</t>
  </si>
  <si>
    <t>ARP PPay No Recon Input Item</t>
  </si>
  <si>
    <t>ACH Blocks Auth Instructions</t>
  </si>
  <si>
    <t>25-0150</t>
  </si>
  <si>
    <t>ACH Block Auth Maintenance</t>
  </si>
  <si>
    <t>10-001Z</t>
  </si>
  <si>
    <t>Unencoded Checks Deposited - VLT/BKG Center</t>
  </si>
  <si>
    <t>Proposed</t>
  </si>
  <si>
    <t>Average Monthly</t>
  </si>
  <si>
    <t>Total</t>
  </si>
  <si>
    <t>Cost</t>
  </si>
  <si>
    <t>GRAND TOTAL</t>
  </si>
  <si>
    <t>ZBA Debit/Credit Posting</t>
  </si>
  <si>
    <t>01-0112</t>
  </si>
  <si>
    <r>
      <t>Medium Volume Scanner</t>
    </r>
    <r>
      <rPr>
        <sz val="12"/>
        <color indexed="10"/>
        <rFont val="Times New Roman"/>
        <family val="1"/>
      </rPr>
      <t xml:space="preserve"> </t>
    </r>
  </si>
  <si>
    <t>Unencoded Checks-Other City</t>
  </si>
  <si>
    <t>10-0229</t>
  </si>
  <si>
    <t>Check Image Maintenance</t>
  </si>
  <si>
    <t>Check Image Capture</t>
  </si>
  <si>
    <t>Check Image-Electronic Copy</t>
  </si>
  <si>
    <t>Check Retrieval Image Web</t>
  </si>
  <si>
    <t>15-1350</t>
  </si>
  <si>
    <t>15-1399</t>
  </si>
  <si>
    <t>Checks Paid Controlled Disbursement</t>
  </si>
  <si>
    <t>Checks Paid Controlled Disbursement-WO Issuance</t>
  </si>
  <si>
    <t>Checks Returned Controlled Disbursement-WO Issuance</t>
  </si>
  <si>
    <t>Paper Disbursement Reconciliaton Maintenance</t>
  </si>
  <si>
    <t>Paper Disbursement Check Issuance</t>
  </si>
  <si>
    <t>Paper Disbursement Recon Reports</t>
  </si>
  <si>
    <t>20-0010</t>
  </si>
  <si>
    <t>20-0201</t>
  </si>
  <si>
    <t>20-0305</t>
  </si>
  <si>
    <t>ACH Originated Stop Payment</t>
  </si>
  <si>
    <t>ACH Input</t>
  </si>
  <si>
    <t>Branch Deposit Coin</t>
  </si>
  <si>
    <t>Branch Deposit Currancy</t>
  </si>
  <si>
    <t>10-0010</t>
  </si>
  <si>
    <t>10-0015</t>
  </si>
  <si>
    <t>Branch Deposit Coin/Currence</t>
  </si>
  <si>
    <t>*volumes based on historical data</t>
  </si>
  <si>
    <t>Volume*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</si>
</sst>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0"/>
    <numFmt numFmtId="166" formatCode="&quot;$&quot;#,##0.000_);[Red]\(&quot;$&quot;#,##0.000\)"/>
    <numFmt numFmtId="167" formatCode="&quot;$&quot;#,##0.00000_);[Red]\(&quot;$&quot;#,##0.00000\)"/>
    <numFmt numFmtId="168" formatCode="#,##0.0000"/>
    <numFmt numFmtId="169" formatCode="&quot;$&quot;#,##0.0000"/>
    <numFmt numFmtId="170" formatCode="&quot;$&quot;#,##0.00000"/>
    <numFmt numFmtId="171" formatCode="0.0000%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0"/>
    <numFmt numFmtId="178" formatCode="0.0000"/>
    <numFmt numFmtId="179" formatCode="0.00000"/>
    <numFmt numFmtId="180" formatCode="#,##0.0000_);[Red]\(#,##0.00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8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57" applyNumberFormat="1" applyFont="1" applyFill="1" applyAlignment="1">
      <alignment horizontal="center"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38" fontId="5" fillId="0" borderId="0" xfId="57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4" fontId="6" fillId="0" borderId="0" xfId="57" applyNumberFormat="1" applyFont="1" applyFill="1" applyBorder="1" applyAlignment="1">
      <alignment horizontal="left"/>
      <protection/>
    </xf>
    <xf numFmtId="4" fontId="6" fillId="0" borderId="0" xfId="57" applyNumberFormat="1" applyFont="1" applyFill="1" applyBorder="1" applyAlignment="1">
      <alignment horizontal="center"/>
      <protection/>
    </xf>
    <xf numFmtId="38" fontId="6" fillId="0" borderId="0" xfId="57" applyNumberFormat="1" applyFont="1" applyFill="1" applyAlignment="1">
      <alignment horizontal="center"/>
      <protection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4" fontId="5" fillId="0" borderId="0" xfId="57" applyNumberFormat="1" applyFont="1" applyFill="1" applyBorder="1" applyAlignment="1">
      <alignment horizontal="center"/>
      <protection/>
    </xf>
    <xf numFmtId="4" fontId="4" fillId="0" borderId="0" xfId="0" applyNumberFormat="1" applyFont="1" applyFill="1" applyAlignment="1">
      <alignment/>
    </xf>
    <xf numFmtId="164" fontId="0" fillId="0" borderId="0" xfId="57" applyNumberFormat="1" applyFill="1" applyAlignment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4" fontId="4" fillId="0" borderId="0" xfId="57" applyNumberFormat="1" applyFont="1" applyAlignment="1">
      <alignment horizontal="center"/>
      <protection/>
    </xf>
    <xf numFmtId="38" fontId="5" fillId="0" borderId="0" xfId="0" applyNumberFormat="1" applyFont="1" applyAlignment="1">
      <alignment horizontal="center"/>
    </xf>
    <xf numFmtId="8" fontId="4" fillId="0" borderId="0" xfId="57" applyNumberFormat="1" applyFont="1" applyAlignment="1">
      <alignment horizontal="center"/>
      <protection/>
    </xf>
    <xf numFmtId="38" fontId="4" fillId="0" borderId="0" xfId="57" applyNumberFormat="1" applyFont="1" applyAlignment="1">
      <alignment horizontal="center"/>
      <protection/>
    </xf>
    <xf numFmtId="164" fontId="6" fillId="0" borderId="0" xfId="57" applyNumberFormat="1" applyFont="1" applyAlignment="1">
      <alignment horizontal="center"/>
      <protection/>
    </xf>
    <xf numFmtId="38" fontId="6" fillId="0" borderId="0" xfId="57" applyNumberFormat="1" applyFont="1" applyAlignment="1">
      <alignment horizontal="center"/>
      <protection/>
    </xf>
    <xf numFmtId="8" fontId="6" fillId="0" borderId="0" xfId="57" applyNumberFormat="1" applyFont="1" applyAlignment="1">
      <alignment horizontal="center"/>
      <protection/>
    </xf>
    <xf numFmtId="0" fontId="8" fillId="0" borderId="0" xfId="57" applyFont="1">
      <alignment/>
      <protection/>
    </xf>
    <xf numFmtId="169" fontId="4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3" sqref="A213"/>
    </sheetView>
  </sheetViews>
  <sheetFormatPr defaultColWidth="9.140625" defaultRowHeight="15.75" customHeight="1"/>
  <cols>
    <col min="1" max="1" width="57.28125" style="6" customWidth="1"/>
    <col min="2" max="2" width="11.8515625" style="2" customWidth="1"/>
    <col min="3" max="3" width="19.8515625" style="2" customWidth="1"/>
    <col min="4" max="4" width="24.8515625" style="3" customWidth="1"/>
    <col min="5" max="5" width="23.57421875" style="4" customWidth="1"/>
    <col min="6" max="6" width="22.140625" style="13" customWidth="1"/>
    <col min="7" max="16384" width="9.140625" style="6" customWidth="1"/>
  </cols>
  <sheetData>
    <row r="1" ht="15.75" customHeight="1">
      <c r="A1" s="12"/>
    </row>
    <row r="2" spans="1:6" ht="15.75" customHeight="1">
      <c r="A2" s="1"/>
      <c r="B2" s="1"/>
      <c r="C2" s="1"/>
      <c r="D2" s="26"/>
      <c r="E2" s="25"/>
      <c r="F2" s="27" t="s">
        <v>304</v>
      </c>
    </row>
    <row r="3" spans="1:6" ht="15.75" customHeight="1">
      <c r="A3" s="14" t="s">
        <v>0</v>
      </c>
      <c r="C3" s="6"/>
      <c r="D3" s="28" t="s">
        <v>305</v>
      </c>
      <c r="E3" s="25" t="s">
        <v>304</v>
      </c>
      <c r="F3" s="27" t="s">
        <v>306</v>
      </c>
    </row>
    <row r="4" spans="1:6" ht="15.75" customHeight="1">
      <c r="A4" s="14"/>
      <c r="B4" s="15" t="s">
        <v>1</v>
      </c>
      <c r="C4" s="16" t="s">
        <v>2</v>
      </c>
      <c r="D4" s="30" t="s">
        <v>337</v>
      </c>
      <c r="E4" s="29" t="s">
        <v>3</v>
      </c>
      <c r="F4" s="31" t="s">
        <v>307</v>
      </c>
    </row>
    <row r="5" spans="1:3" ht="15.75" customHeight="1">
      <c r="A5" s="17" t="s">
        <v>4</v>
      </c>
      <c r="B5" s="18" t="s">
        <v>294</v>
      </c>
      <c r="C5" s="18"/>
    </row>
    <row r="6" ht="15.75" customHeight="1">
      <c r="C6" s="19"/>
    </row>
    <row r="7" spans="1:6" ht="15.75" customHeight="1">
      <c r="A7" s="7" t="s">
        <v>239</v>
      </c>
      <c r="B7" s="4" t="s">
        <v>240</v>
      </c>
      <c r="C7" s="3" t="s">
        <v>8</v>
      </c>
      <c r="D7" s="8"/>
      <c r="E7" s="20"/>
      <c r="F7" s="13">
        <f>+E7*D7</f>
        <v>0</v>
      </c>
    </row>
    <row r="8" spans="1:6" ht="15.75" customHeight="1">
      <c r="A8" s="7" t="s">
        <v>5</v>
      </c>
      <c r="B8" s="4" t="s">
        <v>241</v>
      </c>
      <c r="C8" s="3" t="s">
        <v>8</v>
      </c>
      <c r="D8" s="8"/>
      <c r="E8" s="20"/>
      <c r="F8" s="13">
        <f aca="true" t="shared" si="0" ref="F8:F70">+E8*D8</f>
        <v>0</v>
      </c>
    </row>
    <row r="9" spans="1:6" ht="15.75" customHeight="1">
      <c r="A9" s="7" t="s">
        <v>6</v>
      </c>
      <c r="B9" s="4" t="s">
        <v>7</v>
      </c>
      <c r="C9" s="3" t="s">
        <v>8</v>
      </c>
      <c r="E9" s="20"/>
      <c r="F9" s="13">
        <f t="shared" si="0"/>
        <v>0</v>
      </c>
    </row>
    <row r="10" spans="1:6" ht="15.75" customHeight="1">
      <c r="A10" s="7" t="s">
        <v>9</v>
      </c>
      <c r="B10" s="4" t="s">
        <v>10</v>
      </c>
      <c r="C10" s="3" t="s">
        <v>112</v>
      </c>
      <c r="F10" s="13">
        <f t="shared" si="0"/>
        <v>0</v>
      </c>
    </row>
    <row r="11" spans="1:6" ht="15.75" customHeight="1">
      <c r="A11" s="7" t="s">
        <v>11</v>
      </c>
      <c r="B11" s="4" t="s">
        <v>12</v>
      </c>
      <c r="C11" s="3" t="s">
        <v>8</v>
      </c>
      <c r="E11" s="20"/>
      <c r="F11" s="13">
        <f t="shared" si="0"/>
        <v>0</v>
      </c>
    </row>
    <row r="12" spans="1:6" ht="15.75" customHeight="1">
      <c r="A12" s="7" t="s">
        <v>242</v>
      </c>
      <c r="B12" s="4" t="s">
        <v>243</v>
      </c>
      <c r="C12" s="3" t="s">
        <v>13</v>
      </c>
      <c r="D12" s="3">
        <v>9</v>
      </c>
      <c r="E12" s="20"/>
      <c r="F12" s="13">
        <f t="shared" si="0"/>
        <v>0</v>
      </c>
    </row>
    <row r="13" spans="1:6" ht="15.75" customHeight="1">
      <c r="A13" s="6" t="s">
        <v>105</v>
      </c>
      <c r="B13" s="4" t="s">
        <v>106</v>
      </c>
      <c r="C13" s="19" t="s">
        <v>24</v>
      </c>
      <c r="D13" s="3">
        <v>1</v>
      </c>
      <c r="E13" s="20"/>
      <c r="F13" s="13">
        <f t="shared" si="0"/>
        <v>0</v>
      </c>
    </row>
    <row r="14" spans="1:6" ht="15.75" customHeight="1">
      <c r="A14" s="6" t="s">
        <v>107</v>
      </c>
      <c r="B14" s="4" t="s">
        <v>108</v>
      </c>
      <c r="C14" s="19" t="s">
        <v>13</v>
      </c>
      <c r="D14" s="3">
        <v>5</v>
      </c>
      <c r="E14" s="20"/>
      <c r="F14" s="13">
        <f t="shared" si="0"/>
        <v>0</v>
      </c>
    </row>
    <row r="15" spans="1:6" ht="15.75" customHeight="1">
      <c r="A15" s="7" t="s">
        <v>14</v>
      </c>
      <c r="B15" s="4" t="s">
        <v>15</v>
      </c>
      <c r="C15" s="3" t="s">
        <v>16</v>
      </c>
      <c r="D15" s="3">
        <v>122</v>
      </c>
      <c r="E15" s="20"/>
      <c r="F15" s="13">
        <f t="shared" si="0"/>
        <v>0</v>
      </c>
    </row>
    <row r="16" spans="1:6" ht="15.75" customHeight="1">
      <c r="A16" s="7" t="s">
        <v>17</v>
      </c>
      <c r="B16" s="4" t="s">
        <v>18</v>
      </c>
      <c r="C16" s="3" t="s">
        <v>16</v>
      </c>
      <c r="D16" s="3">
        <v>262</v>
      </c>
      <c r="E16" s="20"/>
      <c r="F16" s="13">
        <f t="shared" si="0"/>
        <v>0</v>
      </c>
    </row>
    <row r="17" spans="1:6" ht="15.75" customHeight="1">
      <c r="A17" s="7" t="s">
        <v>19</v>
      </c>
      <c r="B17" s="4" t="s">
        <v>20</v>
      </c>
      <c r="C17" s="3" t="s">
        <v>16</v>
      </c>
      <c r="D17" s="8">
        <v>51</v>
      </c>
      <c r="E17" s="20"/>
      <c r="F17" s="13">
        <f t="shared" si="0"/>
        <v>0</v>
      </c>
    </row>
    <row r="18" spans="1:6" ht="15.75" customHeight="1">
      <c r="A18" s="7" t="s">
        <v>22</v>
      </c>
      <c r="B18" s="4" t="s">
        <v>23</v>
      </c>
      <c r="C18" s="3" t="s">
        <v>16</v>
      </c>
      <c r="D18" s="8"/>
      <c r="E18" s="20"/>
      <c r="F18" s="13">
        <f t="shared" si="0"/>
        <v>0</v>
      </c>
    </row>
    <row r="19" spans="1:6" ht="15.75" customHeight="1">
      <c r="A19" s="7" t="s">
        <v>309</v>
      </c>
      <c r="B19" s="4" t="s">
        <v>310</v>
      </c>
      <c r="C19" s="3" t="s">
        <v>16</v>
      </c>
      <c r="D19" s="8"/>
      <c r="E19" s="20"/>
      <c r="F19" s="13">
        <f t="shared" si="0"/>
        <v>0</v>
      </c>
    </row>
    <row r="20" spans="1:6" ht="15.75" customHeight="1">
      <c r="A20" s="7" t="s">
        <v>244</v>
      </c>
      <c r="B20" s="4" t="s">
        <v>245</v>
      </c>
      <c r="C20" s="3" t="s">
        <v>13</v>
      </c>
      <c r="D20" s="3">
        <v>9</v>
      </c>
      <c r="E20" s="20"/>
      <c r="F20" s="13">
        <f t="shared" si="0"/>
        <v>0</v>
      </c>
    </row>
    <row r="21" spans="1:6" ht="15.75" customHeight="1">
      <c r="A21" s="7" t="s">
        <v>244</v>
      </c>
      <c r="B21" s="4" t="s">
        <v>245</v>
      </c>
      <c r="C21" s="3" t="s">
        <v>21</v>
      </c>
      <c r="D21" s="3">
        <v>198</v>
      </c>
      <c r="E21" s="20"/>
      <c r="F21" s="13">
        <f t="shared" si="0"/>
        <v>0</v>
      </c>
    </row>
    <row r="22" spans="1:6" ht="15.75" customHeight="1">
      <c r="A22" s="7" t="s">
        <v>247</v>
      </c>
      <c r="B22" s="4" t="s">
        <v>113</v>
      </c>
      <c r="C22" s="3" t="s">
        <v>16</v>
      </c>
      <c r="D22" s="3">
        <v>5</v>
      </c>
      <c r="E22" s="20"/>
      <c r="F22" s="13">
        <f t="shared" si="0"/>
        <v>0</v>
      </c>
    </row>
    <row r="23" spans="1:6" ht="15.75" customHeight="1">
      <c r="A23" s="7" t="s">
        <v>25</v>
      </c>
      <c r="B23" s="4" t="s">
        <v>26</v>
      </c>
      <c r="C23" s="3" t="s">
        <v>16</v>
      </c>
      <c r="E23" s="20"/>
      <c r="F23" s="13">
        <f t="shared" si="0"/>
        <v>0</v>
      </c>
    </row>
    <row r="24" spans="1:6" ht="15.75" customHeight="1">
      <c r="A24" s="7" t="s">
        <v>77</v>
      </c>
      <c r="B24" s="4" t="s">
        <v>78</v>
      </c>
      <c r="C24" s="19" t="s">
        <v>16</v>
      </c>
      <c r="D24" s="3">
        <v>317</v>
      </c>
      <c r="E24" s="20"/>
      <c r="F24" s="13">
        <f t="shared" si="0"/>
        <v>0</v>
      </c>
    </row>
    <row r="25" spans="1:6" ht="15.75" customHeight="1">
      <c r="A25" s="7" t="s">
        <v>34</v>
      </c>
      <c r="B25" s="4" t="s">
        <v>35</v>
      </c>
      <c r="C25" s="19" t="s">
        <v>16</v>
      </c>
      <c r="E25" s="20"/>
      <c r="F25" s="13">
        <f t="shared" si="0"/>
        <v>0</v>
      </c>
    </row>
    <row r="26" spans="1:6" ht="15.75" customHeight="1">
      <c r="A26" s="7" t="s">
        <v>122</v>
      </c>
      <c r="B26" s="4" t="s">
        <v>29</v>
      </c>
      <c r="C26" s="19" t="s">
        <v>16</v>
      </c>
      <c r="D26" s="8"/>
      <c r="E26" s="20"/>
      <c r="F26" s="13">
        <f t="shared" si="0"/>
        <v>0</v>
      </c>
    </row>
    <row r="27" spans="1:6" ht="15.75" customHeight="1">
      <c r="A27" s="7" t="s">
        <v>123</v>
      </c>
      <c r="B27" s="4" t="s">
        <v>30</v>
      </c>
      <c r="C27" s="19" t="s">
        <v>16</v>
      </c>
      <c r="D27" s="8"/>
      <c r="E27" s="5"/>
      <c r="F27" s="13">
        <f t="shared" si="0"/>
        <v>0</v>
      </c>
    </row>
    <row r="28" spans="1:6" ht="15.75" customHeight="1">
      <c r="A28" s="7" t="s">
        <v>124</v>
      </c>
      <c r="B28" s="4" t="s">
        <v>31</v>
      </c>
      <c r="C28" s="19" t="s">
        <v>16</v>
      </c>
      <c r="D28" s="8"/>
      <c r="E28" s="5"/>
      <c r="F28" s="13">
        <f t="shared" si="0"/>
        <v>0</v>
      </c>
    </row>
    <row r="29" spans="1:6" ht="15.75" customHeight="1">
      <c r="A29" s="7" t="s">
        <v>125</v>
      </c>
      <c r="B29" s="4" t="s">
        <v>32</v>
      </c>
      <c r="C29" s="19" t="s">
        <v>16</v>
      </c>
      <c r="D29" s="8"/>
      <c r="E29" s="5"/>
      <c r="F29" s="13">
        <f t="shared" si="0"/>
        <v>0</v>
      </c>
    </row>
    <row r="30" spans="1:6" ht="15.75" customHeight="1">
      <c r="A30" s="7" t="s">
        <v>126</v>
      </c>
      <c r="B30" s="4" t="s">
        <v>33</v>
      </c>
      <c r="C30" s="19" t="s">
        <v>16</v>
      </c>
      <c r="D30" s="8"/>
      <c r="E30" s="5"/>
      <c r="F30" s="13">
        <f t="shared" si="0"/>
        <v>0</v>
      </c>
    </row>
    <row r="31" spans="1:6" ht="15.75" customHeight="1">
      <c r="A31" s="7" t="s">
        <v>127</v>
      </c>
      <c r="B31" s="4" t="s">
        <v>36</v>
      </c>
      <c r="C31" s="19" t="s">
        <v>16</v>
      </c>
      <c r="D31" s="8"/>
      <c r="E31" s="5"/>
      <c r="F31" s="13">
        <f t="shared" si="0"/>
        <v>0</v>
      </c>
    </row>
    <row r="32" spans="1:6" ht="15.75" customHeight="1">
      <c r="A32" s="7" t="s">
        <v>312</v>
      </c>
      <c r="B32" s="4" t="s">
        <v>313</v>
      </c>
      <c r="C32" s="19" t="s">
        <v>16</v>
      </c>
      <c r="D32" s="8">
        <v>35367</v>
      </c>
      <c r="E32" s="5"/>
      <c r="F32" s="13">
        <f t="shared" si="0"/>
        <v>0</v>
      </c>
    </row>
    <row r="33" spans="1:6" ht="15.75" customHeight="1">
      <c r="A33" s="7" t="s">
        <v>303</v>
      </c>
      <c r="B33" s="4" t="s">
        <v>121</v>
      </c>
      <c r="C33" s="19" t="s">
        <v>16</v>
      </c>
      <c r="E33" s="5"/>
      <c r="F33" s="13">
        <f t="shared" si="0"/>
        <v>0</v>
      </c>
    </row>
    <row r="34" spans="1:6" ht="15.75" customHeight="1">
      <c r="A34" s="7" t="s">
        <v>37</v>
      </c>
      <c r="B34" s="4" t="s">
        <v>38</v>
      </c>
      <c r="C34" s="19" t="s">
        <v>16</v>
      </c>
      <c r="D34" s="3">
        <v>16</v>
      </c>
      <c r="E34" s="5"/>
      <c r="F34" s="13">
        <f t="shared" si="0"/>
        <v>0</v>
      </c>
    </row>
    <row r="35" spans="1:6" ht="15.75" customHeight="1">
      <c r="A35" s="7" t="s">
        <v>39</v>
      </c>
      <c r="B35" s="4" t="s">
        <v>40</v>
      </c>
      <c r="C35" s="19" t="s">
        <v>16</v>
      </c>
      <c r="D35" s="3">
        <v>77</v>
      </c>
      <c r="E35" s="5"/>
      <c r="F35" s="13">
        <f t="shared" si="0"/>
        <v>0</v>
      </c>
    </row>
    <row r="36" spans="1:6" ht="15.75" customHeight="1">
      <c r="A36" s="7" t="s">
        <v>128</v>
      </c>
      <c r="B36" s="4" t="s">
        <v>91</v>
      </c>
      <c r="C36" s="19" t="s">
        <v>16</v>
      </c>
      <c r="D36" s="3">
        <v>98</v>
      </c>
      <c r="E36" s="5"/>
      <c r="F36" s="13">
        <f t="shared" si="0"/>
        <v>0</v>
      </c>
    </row>
    <row r="37" spans="1:6" ht="15.75" customHeight="1">
      <c r="A37" s="7" t="s">
        <v>249</v>
      </c>
      <c r="B37" s="4" t="s">
        <v>91</v>
      </c>
      <c r="C37" s="19" t="s">
        <v>16</v>
      </c>
      <c r="E37" s="5"/>
      <c r="F37" s="13">
        <f t="shared" si="0"/>
        <v>0</v>
      </c>
    </row>
    <row r="38" spans="1:6" ht="15.75" customHeight="1">
      <c r="A38" s="7" t="s">
        <v>129</v>
      </c>
      <c r="B38" s="4" t="s">
        <v>91</v>
      </c>
      <c r="C38" s="19" t="s">
        <v>16</v>
      </c>
      <c r="E38" s="5"/>
      <c r="F38" s="13">
        <f t="shared" si="0"/>
        <v>0</v>
      </c>
    </row>
    <row r="39" spans="1:6" ht="15.75" customHeight="1">
      <c r="A39" s="7" t="s">
        <v>130</v>
      </c>
      <c r="B39" s="4" t="s">
        <v>91</v>
      </c>
      <c r="C39" s="19" t="s">
        <v>16</v>
      </c>
      <c r="E39" s="5"/>
      <c r="F39" s="13">
        <f t="shared" si="0"/>
        <v>0</v>
      </c>
    </row>
    <row r="40" spans="1:6" ht="15.75" customHeight="1">
      <c r="A40" s="7" t="s">
        <v>119</v>
      </c>
      <c r="B40" s="4" t="s">
        <v>79</v>
      </c>
      <c r="C40" s="19" t="s">
        <v>16</v>
      </c>
      <c r="D40" s="3">
        <v>55</v>
      </c>
      <c r="E40" s="5"/>
      <c r="F40" s="13">
        <f t="shared" si="0"/>
        <v>0</v>
      </c>
    </row>
    <row r="41" spans="1:6" ht="15.75" customHeight="1">
      <c r="A41" s="7" t="s">
        <v>251</v>
      </c>
      <c r="B41" s="4" t="s">
        <v>120</v>
      </c>
      <c r="C41" s="19" t="s">
        <v>16</v>
      </c>
      <c r="D41" s="3">
        <v>6</v>
      </c>
      <c r="E41" s="5"/>
      <c r="F41" s="13">
        <f t="shared" si="0"/>
        <v>0</v>
      </c>
    </row>
    <row r="42" spans="1:6" ht="15.75" customHeight="1">
      <c r="A42" s="7" t="s">
        <v>41</v>
      </c>
      <c r="B42" s="4" t="s">
        <v>42</v>
      </c>
      <c r="C42" s="19" t="s">
        <v>16</v>
      </c>
      <c r="E42" s="5"/>
      <c r="F42" s="13">
        <f t="shared" si="0"/>
        <v>0</v>
      </c>
    </row>
    <row r="43" spans="1:6" ht="15.75" customHeight="1">
      <c r="A43" s="6" t="s">
        <v>43</v>
      </c>
      <c r="B43" s="2" t="s">
        <v>44</v>
      </c>
      <c r="C43" s="2" t="s">
        <v>16</v>
      </c>
      <c r="E43" s="5"/>
      <c r="F43" s="13">
        <f t="shared" si="0"/>
        <v>0</v>
      </c>
    </row>
    <row r="44" spans="1:6" ht="15.75" customHeight="1">
      <c r="A44" s="6" t="s">
        <v>81</v>
      </c>
      <c r="B44" s="2" t="s">
        <v>82</v>
      </c>
      <c r="C44" s="2" t="s">
        <v>112</v>
      </c>
      <c r="F44" s="13">
        <f t="shared" si="0"/>
        <v>0</v>
      </c>
    </row>
    <row r="45" spans="1:6" ht="15.75" customHeight="1">
      <c r="A45" s="7" t="s">
        <v>323</v>
      </c>
      <c r="B45" s="4" t="s">
        <v>326</v>
      </c>
      <c r="C45" s="19" t="s">
        <v>24</v>
      </c>
      <c r="D45" s="3">
        <v>1</v>
      </c>
      <c r="E45" s="5"/>
      <c r="F45" s="13">
        <f t="shared" si="0"/>
        <v>0</v>
      </c>
    </row>
    <row r="46" spans="1:6" ht="15.75" customHeight="1">
      <c r="A46" s="7" t="s">
        <v>324</v>
      </c>
      <c r="B46" s="4" t="s">
        <v>327</v>
      </c>
      <c r="C46" s="19" t="s">
        <v>16</v>
      </c>
      <c r="D46" s="3">
        <v>1215</v>
      </c>
      <c r="E46" s="5"/>
      <c r="F46" s="13">
        <f t="shared" si="0"/>
        <v>0</v>
      </c>
    </row>
    <row r="47" spans="1:6" ht="15.75" customHeight="1">
      <c r="A47" s="7" t="s">
        <v>325</v>
      </c>
      <c r="B47" s="4" t="s">
        <v>328</v>
      </c>
      <c r="C47" s="19" t="s">
        <v>24</v>
      </c>
      <c r="D47" s="3">
        <v>1</v>
      </c>
      <c r="E47" s="5"/>
      <c r="F47" s="13">
        <f t="shared" si="0"/>
        <v>0</v>
      </c>
    </row>
    <row r="48" spans="1:6" ht="15.75" customHeight="1">
      <c r="A48" s="6" t="s">
        <v>45</v>
      </c>
      <c r="B48" s="2" t="s">
        <v>46</v>
      </c>
      <c r="C48" s="2" t="s">
        <v>246</v>
      </c>
      <c r="D48" s="8"/>
      <c r="E48" s="5"/>
      <c r="F48" s="13">
        <f t="shared" si="0"/>
        <v>0</v>
      </c>
    </row>
    <row r="49" ht="15.75" customHeight="1">
      <c r="E49" s="5"/>
    </row>
    <row r="50" spans="1:5" ht="15.75" customHeight="1">
      <c r="A50" s="21" t="s">
        <v>63</v>
      </c>
      <c r="B50" s="4"/>
      <c r="C50" s="19"/>
      <c r="E50" s="5"/>
    </row>
    <row r="51" spans="1:5" ht="15.75" customHeight="1">
      <c r="A51" s="7"/>
      <c r="B51" s="4"/>
      <c r="C51" s="19"/>
      <c r="E51" s="22"/>
    </row>
    <row r="52" spans="1:6" ht="15.75" customHeight="1">
      <c r="A52" s="6" t="s">
        <v>230</v>
      </c>
      <c r="B52" s="2" t="s">
        <v>15</v>
      </c>
      <c r="C52" s="3" t="s">
        <v>16</v>
      </c>
      <c r="E52" s="5"/>
      <c r="F52" s="13">
        <f t="shared" si="0"/>
        <v>0</v>
      </c>
    </row>
    <row r="53" spans="1:6" ht="15.75" customHeight="1">
      <c r="A53" s="6" t="s">
        <v>64</v>
      </c>
      <c r="B53" s="2" t="s">
        <v>18</v>
      </c>
      <c r="C53" s="3" t="s">
        <v>16</v>
      </c>
      <c r="E53" s="5"/>
      <c r="F53" s="13">
        <f t="shared" si="0"/>
        <v>0</v>
      </c>
    </row>
    <row r="54" spans="1:6" ht="15.75" customHeight="1">
      <c r="A54" s="7" t="s">
        <v>181</v>
      </c>
      <c r="B54" s="4" t="s">
        <v>86</v>
      </c>
      <c r="C54" s="19" t="s">
        <v>24</v>
      </c>
      <c r="D54" s="3">
        <v>1</v>
      </c>
      <c r="E54" s="5"/>
      <c r="F54" s="13">
        <f t="shared" si="0"/>
        <v>0</v>
      </c>
    </row>
    <row r="55" spans="1:6" ht="15.75" customHeight="1">
      <c r="A55" s="7" t="s">
        <v>96</v>
      </c>
      <c r="B55" s="4" t="s">
        <v>66</v>
      </c>
      <c r="C55" s="19" t="s">
        <v>16</v>
      </c>
      <c r="E55" s="5"/>
      <c r="F55" s="13">
        <f t="shared" si="0"/>
        <v>0</v>
      </c>
    </row>
    <row r="56" spans="1:6" ht="15.75" customHeight="1">
      <c r="A56" s="7" t="s">
        <v>248</v>
      </c>
      <c r="B56" s="4" t="s">
        <v>114</v>
      </c>
      <c r="C56" s="19" t="s">
        <v>16</v>
      </c>
      <c r="D56" s="3">
        <v>27</v>
      </c>
      <c r="E56" s="5"/>
      <c r="F56" s="13">
        <f t="shared" si="0"/>
        <v>0</v>
      </c>
    </row>
    <row r="57" spans="1:6" ht="15.75" customHeight="1">
      <c r="A57" s="6" t="s">
        <v>277</v>
      </c>
      <c r="B57" s="2" t="s">
        <v>278</v>
      </c>
      <c r="C57" s="2" t="s">
        <v>16</v>
      </c>
      <c r="D57" s="8"/>
      <c r="E57" s="5"/>
      <c r="F57" s="13">
        <f t="shared" si="0"/>
        <v>0</v>
      </c>
    </row>
    <row r="58" spans="1:6" ht="15.75" customHeight="1">
      <c r="A58" s="7" t="s">
        <v>271</v>
      </c>
      <c r="B58" s="4" t="s">
        <v>272</v>
      </c>
      <c r="C58" s="19" t="s">
        <v>16</v>
      </c>
      <c r="E58" s="5"/>
      <c r="F58" s="13">
        <f t="shared" si="0"/>
        <v>0</v>
      </c>
    </row>
    <row r="59" spans="1:6" ht="15.75" customHeight="1">
      <c r="A59" s="6" t="s">
        <v>67</v>
      </c>
      <c r="B59" s="2" t="s">
        <v>68</v>
      </c>
      <c r="C59" s="3" t="s">
        <v>16</v>
      </c>
      <c r="D59" s="8"/>
      <c r="E59" s="5"/>
      <c r="F59" s="13">
        <f t="shared" si="0"/>
        <v>0</v>
      </c>
    </row>
    <row r="60" spans="1:6" ht="15.75" customHeight="1">
      <c r="A60" s="7" t="s">
        <v>329</v>
      </c>
      <c r="B60" s="4" t="s">
        <v>300</v>
      </c>
      <c r="C60" s="19" t="s">
        <v>16</v>
      </c>
      <c r="D60" s="3">
        <v>20</v>
      </c>
      <c r="E60" s="5"/>
      <c r="F60" s="13">
        <f t="shared" si="0"/>
        <v>0</v>
      </c>
    </row>
    <row r="61" spans="1:6" ht="15.75" customHeight="1">
      <c r="A61" s="6" t="s">
        <v>299</v>
      </c>
      <c r="B61" s="2" t="s">
        <v>300</v>
      </c>
      <c r="C61" s="19" t="s">
        <v>16</v>
      </c>
      <c r="E61" s="5"/>
      <c r="F61" s="13">
        <f t="shared" si="0"/>
        <v>0</v>
      </c>
    </row>
    <row r="62" spans="1:6" ht="15.75" customHeight="1">
      <c r="A62" s="7" t="s">
        <v>47</v>
      </c>
      <c r="B62" s="4" t="s">
        <v>48</v>
      </c>
      <c r="C62" s="19" t="s">
        <v>16</v>
      </c>
      <c r="D62" s="3">
        <v>98</v>
      </c>
      <c r="E62" s="5"/>
      <c r="F62" s="13">
        <f t="shared" si="0"/>
        <v>0</v>
      </c>
    </row>
    <row r="63" spans="1:6" ht="15.75" customHeight="1">
      <c r="A63" s="7" t="s">
        <v>49</v>
      </c>
      <c r="B63" s="4" t="s">
        <v>50</v>
      </c>
      <c r="C63" s="19" t="s">
        <v>16</v>
      </c>
      <c r="D63" s="3">
        <v>230</v>
      </c>
      <c r="E63" s="5"/>
      <c r="F63" s="13">
        <f t="shared" si="0"/>
        <v>0</v>
      </c>
    </row>
    <row r="64" spans="1:6" ht="15.75" customHeight="1">
      <c r="A64" s="7" t="s">
        <v>208</v>
      </c>
      <c r="B64" s="4" t="s">
        <v>209</v>
      </c>
      <c r="C64" s="3" t="s">
        <v>16</v>
      </c>
      <c r="D64" s="8"/>
      <c r="E64" s="5"/>
      <c r="F64" s="13">
        <f t="shared" si="0"/>
        <v>0</v>
      </c>
    </row>
    <row r="65" spans="1:6" ht="15.75" customHeight="1">
      <c r="A65" s="6" t="s">
        <v>210</v>
      </c>
      <c r="B65" s="4" t="s">
        <v>69</v>
      </c>
      <c r="C65" s="3" t="s">
        <v>16</v>
      </c>
      <c r="E65" s="5"/>
      <c r="F65" s="13">
        <f t="shared" si="0"/>
        <v>0</v>
      </c>
    </row>
    <row r="66" spans="1:6" ht="15.75" customHeight="1">
      <c r="A66" s="6" t="s">
        <v>203</v>
      </c>
      <c r="B66" s="2" t="s">
        <v>70</v>
      </c>
      <c r="C66" s="3" t="s">
        <v>16</v>
      </c>
      <c r="D66" s="8"/>
      <c r="E66" s="5"/>
      <c r="F66" s="13">
        <f t="shared" si="0"/>
        <v>0</v>
      </c>
    </row>
    <row r="67" spans="1:6" ht="15.75" customHeight="1">
      <c r="A67" s="6" t="s">
        <v>211</v>
      </c>
      <c r="B67" s="4" t="s">
        <v>212</v>
      </c>
      <c r="C67" s="3" t="s">
        <v>16</v>
      </c>
      <c r="D67" s="3">
        <v>21</v>
      </c>
      <c r="E67" s="5"/>
      <c r="F67" s="13">
        <f t="shared" si="0"/>
        <v>0</v>
      </c>
    </row>
    <row r="68" spans="1:6" ht="15.75" customHeight="1">
      <c r="A68" s="6" t="s">
        <v>71</v>
      </c>
      <c r="B68" s="2" t="s">
        <v>72</v>
      </c>
      <c r="C68" s="3" t="s">
        <v>16</v>
      </c>
      <c r="D68" s="8"/>
      <c r="E68" s="5"/>
      <c r="F68" s="13">
        <f t="shared" si="0"/>
        <v>0</v>
      </c>
    </row>
    <row r="69" spans="1:6" ht="15.75" customHeight="1">
      <c r="A69" s="7" t="s">
        <v>330</v>
      </c>
      <c r="B69" s="4" t="s">
        <v>276</v>
      </c>
      <c r="C69" s="19" t="s">
        <v>24</v>
      </c>
      <c r="D69" s="3">
        <v>1</v>
      </c>
      <c r="E69" s="5"/>
      <c r="F69" s="13">
        <f t="shared" si="0"/>
        <v>0</v>
      </c>
    </row>
    <row r="70" spans="1:6" ht="15.75" customHeight="1">
      <c r="A70" s="6" t="s">
        <v>293</v>
      </c>
      <c r="B70" s="2" t="s">
        <v>276</v>
      </c>
      <c r="C70" s="2" t="s">
        <v>65</v>
      </c>
      <c r="D70" s="8"/>
      <c r="E70" s="5"/>
      <c r="F70" s="13">
        <f t="shared" si="0"/>
        <v>0</v>
      </c>
    </row>
    <row r="71" spans="1:6" ht="15.75" customHeight="1">
      <c r="A71" s="6" t="s">
        <v>275</v>
      </c>
      <c r="B71" s="2" t="s">
        <v>276</v>
      </c>
      <c r="C71" s="2" t="s">
        <v>24</v>
      </c>
      <c r="D71" s="8">
        <v>1</v>
      </c>
      <c r="E71" s="5"/>
      <c r="F71" s="13">
        <f aca="true" t="shared" si="1" ref="F71:F132">+E71*D71</f>
        <v>0</v>
      </c>
    </row>
    <row r="72" spans="1:6" ht="15.75" customHeight="1">
      <c r="A72" s="6" t="s">
        <v>213</v>
      </c>
      <c r="B72" s="2" t="s">
        <v>73</v>
      </c>
      <c r="C72" s="3" t="s">
        <v>16</v>
      </c>
      <c r="E72" s="5"/>
      <c r="F72" s="13">
        <f t="shared" si="1"/>
        <v>0</v>
      </c>
    </row>
    <row r="73" spans="1:6" ht="15.75" customHeight="1">
      <c r="A73" s="6" t="s">
        <v>87</v>
      </c>
      <c r="B73" s="2" t="s">
        <v>88</v>
      </c>
      <c r="C73" s="2" t="s">
        <v>80</v>
      </c>
      <c r="E73" s="5"/>
      <c r="F73" s="13">
        <f t="shared" si="1"/>
        <v>0</v>
      </c>
    </row>
    <row r="74" spans="1:6" ht="15.75" customHeight="1">
      <c r="A74" s="6" t="s">
        <v>214</v>
      </c>
      <c r="B74" s="2" t="s">
        <v>88</v>
      </c>
      <c r="C74" s="3" t="s">
        <v>65</v>
      </c>
      <c r="E74" s="5"/>
      <c r="F74" s="13">
        <f t="shared" si="1"/>
        <v>0</v>
      </c>
    </row>
    <row r="75" spans="1:6" ht="15.75" customHeight="1">
      <c r="A75" s="6" t="s">
        <v>215</v>
      </c>
      <c r="B75" s="2" t="s">
        <v>216</v>
      </c>
      <c r="C75" s="3" t="s">
        <v>80</v>
      </c>
      <c r="E75" s="5"/>
      <c r="F75" s="13">
        <f t="shared" si="1"/>
        <v>0</v>
      </c>
    </row>
    <row r="76" spans="1:6" ht="15.75" customHeight="1">
      <c r="A76" s="6" t="s">
        <v>217</v>
      </c>
      <c r="B76" s="2" t="s">
        <v>74</v>
      </c>
      <c r="C76" s="3" t="s">
        <v>16</v>
      </c>
      <c r="D76" s="8"/>
      <c r="E76" s="5"/>
      <c r="F76" s="13">
        <f t="shared" si="1"/>
        <v>0</v>
      </c>
    </row>
    <row r="77" spans="1:6" ht="15.75" customHeight="1">
      <c r="A77" s="6" t="s">
        <v>218</v>
      </c>
      <c r="B77" s="2" t="s">
        <v>219</v>
      </c>
      <c r="C77" s="3" t="s">
        <v>65</v>
      </c>
      <c r="D77" s="8"/>
      <c r="E77" s="5"/>
      <c r="F77" s="13">
        <f t="shared" si="1"/>
        <v>0</v>
      </c>
    </row>
    <row r="78" spans="1:6" ht="15.75" customHeight="1">
      <c r="A78" s="6" t="s">
        <v>220</v>
      </c>
      <c r="B78" s="2" t="s">
        <v>221</v>
      </c>
      <c r="C78" s="3" t="s">
        <v>80</v>
      </c>
      <c r="D78" s="8"/>
      <c r="E78" s="5"/>
      <c r="F78" s="13">
        <f t="shared" si="1"/>
        <v>0</v>
      </c>
    </row>
    <row r="79" spans="1:6" ht="15.75" customHeight="1">
      <c r="A79" s="6" t="s">
        <v>222</v>
      </c>
      <c r="B79" s="2" t="s">
        <v>223</v>
      </c>
      <c r="C79" s="3" t="s">
        <v>16</v>
      </c>
      <c r="E79" s="5"/>
      <c r="F79" s="13">
        <f t="shared" si="1"/>
        <v>0</v>
      </c>
    </row>
    <row r="80" spans="1:6" ht="15.75" customHeight="1">
      <c r="A80" s="6" t="s">
        <v>224</v>
      </c>
      <c r="B80" s="2" t="s">
        <v>225</v>
      </c>
      <c r="C80" s="3" t="s">
        <v>65</v>
      </c>
      <c r="E80" s="5"/>
      <c r="F80" s="13">
        <f t="shared" si="1"/>
        <v>0</v>
      </c>
    </row>
    <row r="81" spans="1:6" ht="15.75" customHeight="1">
      <c r="A81" s="6" t="s">
        <v>226</v>
      </c>
      <c r="B81" s="2" t="s">
        <v>227</v>
      </c>
      <c r="C81" s="3" t="s">
        <v>80</v>
      </c>
      <c r="E81" s="5"/>
      <c r="F81" s="13">
        <f t="shared" si="1"/>
        <v>0</v>
      </c>
    </row>
    <row r="82" spans="1:6" ht="15.75" customHeight="1">
      <c r="A82" s="6" t="s">
        <v>198</v>
      </c>
      <c r="B82" s="2" t="s">
        <v>273</v>
      </c>
      <c r="C82" s="3" t="s">
        <v>24</v>
      </c>
      <c r="D82" s="8">
        <v>1</v>
      </c>
      <c r="E82" s="5"/>
      <c r="F82" s="13">
        <f t="shared" si="1"/>
        <v>0</v>
      </c>
    </row>
    <row r="83" spans="1:6" ht="15.75" customHeight="1">
      <c r="A83" s="6" t="s">
        <v>199</v>
      </c>
      <c r="B83" s="2" t="s">
        <v>200</v>
      </c>
      <c r="C83" s="3" t="s">
        <v>13</v>
      </c>
      <c r="D83" s="3">
        <v>4</v>
      </c>
      <c r="E83" s="5"/>
      <c r="F83" s="13">
        <f t="shared" si="1"/>
        <v>0</v>
      </c>
    </row>
    <row r="84" spans="1:6" ht="15.75" customHeight="1">
      <c r="A84" s="6" t="s">
        <v>301</v>
      </c>
      <c r="B84" s="2" t="s">
        <v>200</v>
      </c>
      <c r="C84" s="19" t="s">
        <v>13</v>
      </c>
      <c r="D84" s="3">
        <v>4</v>
      </c>
      <c r="E84" s="5"/>
      <c r="F84" s="13">
        <f t="shared" si="1"/>
        <v>0</v>
      </c>
    </row>
    <row r="85" spans="1:6" ht="15.75" customHeight="1">
      <c r="A85" s="6" t="s">
        <v>201</v>
      </c>
      <c r="B85" s="2" t="s">
        <v>202</v>
      </c>
      <c r="C85" s="3" t="s">
        <v>16</v>
      </c>
      <c r="E85" s="5"/>
      <c r="F85" s="13">
        <f t="shared" si="1"/>
        <v>0</v>
      </c>
    </row>
    <row r="86" spans="1:6" ht="15.75" customHeight="1">
      <c r="A86" s="6" t="s">
        <v>204</v>
      </c>
      <c r="B86" s="2" t="s">
        <v>205</v>
      </c>
      <c r="C86" s="3" t="s">
        <v>13</v>
      </c>
      <c r="D86" s="3">
        <v>4</v>
      </c>
      <c r="E86" s="5"/>
      <c r="F86" s="13">
        <f t="shared" si="1"/>
        <v>0</v>
      </c>
    </row>
    <row r="87" spans="1:6" ht="15.75" customHeight="1">
      <c r="A87" s="6" t="s">
        <v>206</v>
      </c>
      <c r="B87" s="2" t="s">
        <v>207</v>
      </c>
      <c r="C87" s="3" t="s">
        <v>16</v>
      </c>
      <c r="D87" s="8"/>
      <c r="E87" s="5"/>
      <c r="F87" s="13">
        <f t="shared" si="1"/>
        <v>0</v>
      </c>
    </row>
    <row r="88" spans="1:6" ht="15.75" customHeight="1">
      <c r="A88" s="6" t="s">
        <v>75</v>
      </c>
      <c r="B88" s="2" t="s">
        <v>76</v>
      </c>
      <c r="C88" s="3" t="s">
        <v>16</v>
      </c>
      <c r="E88" s="5"/>
      <c r="F88" s="13">
        <f t="shared" si="1"/>
        <v>0</v>
      </c>
    </row>
    <row r="89" spans="1:6" ht="15.75" customHeight="1">
      <c r="A89" s="6" t="s">
        <v>228</v>
      </c>
      <c r="B89" s="2" t="s">
        <v>229</v>
      </c>
      <c r="C89" s="3" t="s">
        <v>16</v>
      </c>
      <c r="D89" s="8"/>
      <c r="E89" s="5"/>
      <c r="F89" s="13">
        <f t="shared" si="1"/>
        <v>0</v>
      </c>
    </row>
    <row r="90" spans="3:5" ht="15.75" customHeight="1">
      <c r="C90" s="3"/>
      <c r="E90" s="5"/>
    </row>
    <row r="91" spans="1:5" ht="15.75" customHeight="1">
      <c r="A91" s="21" t="s">
        <v>238</v>
      </c>
      <c r="C91" s="3"/>
      <c r="E91" s="5"/>
    </row>
    <row r="92" spans="3:5" ht="15.75" customHeight="1">
      <c r="C92" s="3"/>
      <c r="E92" s="5"/>
    </row>
    <row r="93" spans="1:6" ht="15.75" customHeight="1">
      <c r="A93" s="7" t="s">
        <v>185</v>
      </c>
      <c r="B93" s="4" t="s">
        <v>186</v>
      </c>
      <c r="C93" s="19" t="s">
        <v>24</v>
      </c>
      <c r="D93" s="3">
        <v>1</v>
      </c>
      <c r="E93" s="5"/>
      <c r="F93" s="13">
        <f t="shared" si="1"/>
        <v>0</v>
      </c>
    </row>
    <row r="94" spans="1:6" ht="15.75" customHeight="1">
      <c r="A94" s="7" t="s">
        <v>187</v>
      </c>
      <c r="B94" s="4" t="s">
        <v>51</v>
      </c>
      <c r="C94" s="19" t="s">
        <v>16</v>
      </c>
      <c r="D94" s="3">
        <v>39</v>
      </c>
      <c r="E94" s="5"/>
      <c r="F94" s="13">
        <f t="shared" si="1"/>
        <v>0</v>
      </c>
    </row>
    <row r="95" spans="1:6" ht="15.75" customHeight="1">
      <c r="A95" s="7" t="s">
        <v>188</v>
      </c>
      <c r="B95" s="4" t="s">
        <v>189</v>
      </c>
      <c r="C95" s="3" t="s">
        <v>16</v>
      </c>
      <c r="E95" s="5"/>
      <c r="F95" s="13">
        <f t="shared" si="1"/>
        <v>0</v>
      </c>
    </row>
    <row r="96" spans="1:6" ht="15.75" customHeight="1">
      <c r="A96" s="7" t="s">
        <v>190</v>
      </c>
      <c r="B96" s="4" t="s">
        <v>52</v>
      </c>
      <c r="C96" s="3" t="s">
        <v>16</v>
      </c>
      <c r="E96" s="5"/>
      <c r="F96" s="13">
        <f t="shared" si="1"/>
        <v>0</v>
      </c>
    </row>
    <row r="97" spans="1:6" ht="15.75" customHeight="1">
      <c r="A97" s="7" t="s">
        <v>195</v>
      </c>
      <c r="B97" s="4" t="s">
        <v>115</v>
      </c>
      <c r="C97" s="3" t="s">
        <v>16</v>
      </c>
      <c r="D97" s="3">
        <v>2</v>
      </c>
      <c r="E97" s="5"/>
      <c r="F97" s="13">
        <f t="shared" si="1"/>
        <v>0</v>
      </c>
    </row>
    <row r="98" spans="1:6" ht="15.75" customHeight="1">
      <c r="A98" s="7" t="s">
        <v>191</v>
      </c>
      <c r="B98" s="4" t="s">
        <v>53</v>
      </c>
      <c r="C98" s="3" t="s">
        <v>16</v>
      </c>
      <c r="E98" s="5"/>
      <c r="F98" s="13">
        <f t="shared" si="1"/>
        <v>0</v>
      </c>
    </row>
    <row r="99" spans="1:6" ht="15.75" customHeight="1">
      <c r="A99" s="7" t="s">
        <v>192</v>
      </c>
      <c r="B99" s="4" t="s">
        <v>193</v>
      </c>
      <c r="C99" s="3" t="s">
        <v>16</v>
      </c>
      <c r="E99" s="5"/>
      <c r="F99" s="13">
        <f t="shared" si="1"/>
        <v>0</v>
      </c>
    </row>
    <row r="100" spans="1:6" ht="15.75" customHeight="1">
      <c r="A100" s="7" t="s">
        <v>194</v>
      </c>
      <c r="B100" s="4" t="s">
        <v>54</v>
      </c>
      <c r="C100" s="3" t="s">
        <v>16</v>
      </c>
      <c r="E100" s="5"/>
      <c r="F100" s="13">
        <f t="shared" si="1"/>
        <v>0</v>
      </c>
    </row>
    <row r="101" spans="1:6" ht="15.75" customHeight="1">
      <c r="A101" s="7" t="s">
        <v>196</v>
      </c>
      <c r="B101" s="4" t="s">
        <v>55</v>
      </c>
      <c r="C101" s="19" t="s">
        <v>16</v>
      </c>
      <c r="D101" s="3">
        <v>28</v>
      </c>
      <c r="E101" s="5"/>
      <c r="F101" s="13">
        <f t="shared" si="1"/>
        <v>0</v>
      </c>
    </row>
    <row r="102" spans="1:6" ht="15.75" customHeight="1">
      <c r="A102" s="7" t="s">
        <v>197</v>
      </c>
      <c r="B102" s="4" t="s">
        <v>56</v>
      </c>
      <c r="C102" s="19" t="s">
        <v>16</v>
      </c>
      <c r="D102" s="3">
        <v>2</v>
      </c>
      <c r="E102" s="5"/>
      <c r="F102" s="13">
        <f t="shared" si="1"/>
        <v>0</v>
      </c>
    </row>
    <row r="103" spans="3:5" ht="15.75" customHeight="1">
      <c r="C103" s="19"/>
      <c r="E103" s="22"/>
    </row>
    <row r="104" spans="1:5" ht="15.75" customHeight="1">
      <c r="A104" s="9" t="s">
        <v>57</v>
      </c>
      <c r="E104" s="22"/>
    </row>
    <row r="106" spans="1:6" ht="15.75" customHeight="1">
      <c r="A106" s="7" t="s">
        <v>58</v>
      </c>
      <c r="B106" s="4" t="s">
        <v>59</v>
      </c>
      <c r="C106" s="19" t="s">
        <v>24</v>
      </c>
      <c r="D106" s="3">
        <v>1</v>
      </c>
      <c r="E106" s="5"/>
      <c r="F106" s="13">
        <f t="shared" si="1"/>
        <v>0</v>
      </c>
    </row>
    <row r="107" spans="1:6" ht="15.75" customHeight="1">
      <c r="A107" s="6" t="s">
        <v>62</v>
      </c>
      <c r="B107" s="2" t="s">
        <v>184</v>
      </c>
      <c r="C107" s="2" t="s">
        <v>24</v>
      </c>
      <c r="D107" s="3">
        <v>1</v>
      </c>
      <c r="E107" s="5"/>
      <c r="F107" s="13">
        <f t="shared" si="1"/>
        <v>0</v>
      </c>
    </row>
    <row r="108" spans="1:6" ht="15.75" customHeight="1">
      <c r="A108" s="7" t="s">
        <v>171</v>
      </c>
      <c r="B108" s="4" t="s">
        <v>172</v>
      </c>
      <c r="C108" s="19" t="s">
        <v>16</v>
      </c>
      <c r="E108" s="5"/>
      <c r="F108" s="13">
        <f t="shared" si="1"/>
        <v>0</v>
      </c>
    </row>
    <row r="109" spans="1:6" ht="15.75" customHeight="1">
      <c r="A109" s="7" t="s">
        <v>173</v>
      </c>
      <c r="B109" s="4" t="s">
        <v>174</v>
      </c>
      <c r="C109" s="19" t="s">
        <v>16</v>
      </c>
      <c r="E109" s="5"/>
      <c r="F109" s="13">
        <f t="shared" si="1"/>
        <v>0</v>
      </c>
    </row>
    <row r="110" spans="1:6" ht="15.75" customHeight="1">
      <c r="A110" s="7" t="s">
        <v>175</v>
      </c>
      <c r="B110" s="4" t="s">
        <v>176</v>
      </c>
      <c r="C110" s="19" t="s">
        <v>16</v>
      </c>
      <c r="E110" s="5"/>
      <c r="F110" s="13">
        <f t="shared" si="1"/>
        <v>0</v>
      </c>
    </row>
    <row r="111" spans="1:6" ht="15.75" customHeight="1">
      <c r="A111" s="7" t="s">
        <v>256</v>
      </c>
      <c r="B111" s="4" t="s">
        <v>257</v>
      </c>
      <c r="C111" s="19" t="s">
        <v>16</v>
      </c>
      <c r="D111" s="8"/>
      <c r="E111" s="5"/>
      <c r="F111" s="13">
        <f t="shared" si="1"/>
        <v>0</v>
      </c>
    </row>
    <row r="112" spans="1:6" ht="15.75" customHeight="1">
      <c r="A112" s="6" t="s">
        <v>60</v>
      </c>
      <c r="B112" s="2" t="s">
        <v>61</v>
      </c>
      <c r="C112" s="2" t="s">
        <v>16</v>
      </c>
      <c r="E112" s="5"/>
      <c r="F112" s="13">
        <f t="shared" si="1"/>
        <v>0</v>
      </c>
    </row>
    <row r="113" spans="1:6" ht="15.75" customHeight="1">
      <c r="A113" s="6" t="s">
        <v>177</v>
      </c>
      <c r="B113" s="2" t="s">
        <v>178</v>
      </c>
      <c r="C113" s="2" t="s">
        <v>16</v>
      </c>
      <c r="E113" s="5"/>
      <c r="F113" s="13">
        <f t="shared" si="1"/>
        <v>0</v>
      </c>
    </row>
    <row r="114" spans="1:6" ht="15.75" customHeight="1">
      <c r="A114" s="6" t="s">
        <v>179</v>
      </c>
      <c r="B114" s="2" t="s">
        <v>180</v>
      </c>
      <c r="C114" s="2" t="s">
        <v>16</v>
      </c>
      <c r="E114" s="5"/>
      <c r="F114" s="13">
        <f t="shared" si="1"/>
        <v>0</v>
      </c>
    </row>
    <row r="115" spans="1:6" ht="15.75" customHeight="1">
      <c r="A115" s="6" t="s">
        <v>109</v>
      </c>
      <c r="B115" s="2" t="s">
        <v>85</v>
      </c>
      <c r="C115" s="2" t="s">
        <v>80</v>
      </c>
      <c r="E115" s="5"/>
      <c r="F115" s="13">
        <f t="shared" si="1"/>
        <v>0</v>
      </c>
    </row>
    <row r="116" spans="1:6" ht="15.75" customHeight="1">
      <c r="A116" s="6" t="s">
        <v>182</v>
      </c>
      <c r="B116" s="2" t="s">
        <v>183</v>
      </c>
      <c r="C116" s="2" t="s">
        <v>24</v>
      </c>
      <c r="D116" s="8">
        <v>1</v>
      </c>
      <c r="E116" s="5"/>
      <c r="F116" s="13">
        <f t="shared" si="1"/>
        <v>0</v>
      </c>
    </row>
    <row r="117" spans="1:6" ht="15.75" customHeight="1">
      <c r="A117" s="7" t="s">
        <v>258</v>
      </c>
      <c r="B117" s="4" t="s">
        <v>116</v>
      </c>
      <c r="C117" s="3" t="s">
        <v>13</v>
      </c>
      <c r="D117" s="8">
        <v>9</v>
      </c>
      <c r="E117" s="5"/>
      <c r="F117" s="13">
        <f t="shared" si="1"/>
        <v>0</v>
      </c>
    </row>
    <row r="118" spans="1:6" ht="15.75" customHeight="1">
      <c r="A118" s="7" t="s">
        <v>259</v>
      </c>
      <c r="B118" s="4" t="s">
        <v>260</v>
      </c>
      <c r="C118" s="3" t="s">
        <v>16</v>
      </c>
      <c r="D118" s="8">
        <v>9380</v>
      </c>
      <c r="E118" s="5"/>
      <c r="F118" s="13">
        <f t="shared" si="1"/>
        <v>0</v>
      </c>
    </row>
    <row r="119" spans="1:6" ht="15.75" customHeight="1">
      <c r="A119" s="6" t="s">
        <v>279</v>
      </c>
      <c r="B119" s="2" t="s">
        <v>284</v>
      </c>
      <c r="C119" s="2" t="s">
        <v>13</v>
      </c>
      <c r="D119" s="8">
        <v>9</v>
      </c>
      <c r="E119" s="5"/>
      <c r="F119" s="13">
        <f t="shared" si="1"/>
        <v>0</v>
      </c>
    </row>
    <row r="120" spans="1:6" ht="15.75" customHeight="1">
      <c r="A120" s="7" t="s">
        <v>261</v>
      </c>
      <c r="B120" s="4" t="s">
        <v>117</v>
      </c>
      <c r="C120" s="3" t="s">
        <v>13</v>
      </c>
      <c r="D120" s="8">
        <v>9</v>
      </c>
      <c r="E120" s="5"/>
      <c r="F120" s="13">
        <f t="shared" si="1"/>
        <v>0</v>
      </c>
    </row>
    <row r="121" spans="1:6" ht="15.75" customHeight="1">
      <c r="A121" s="7" t="s">
        <v>262</v>
      </c>
      <c r="B121" s="4" t="s">
        <v>118</v>
      </c>
      <c r="C121" s="3" t="s">
        <v>16</v>
      </c>
      <c r="D121" s="8"/>
      <c r="E121" s="5"/>
      <c r="F121" s="13">
        <f t="shared" si="1"/>
        <v>0</v>
      </c>
    </row>
    <row r="122" spans="1:6" ht="15.75" customHeight="1">
      <c r="A122" s="6" t="s">
        <v>280</v>
      </c>
      <c r="B122" s="2" t="s">
        <v>285</v>
      </c>
      <c r="C122" s="2" t="s">
        <v>13</v>
      </c>
      <c r="D122" s="8">
        <v>9</v>
      </c>
      <c r="E122" s="5"/>
      <c r="F122" s="13">
        <f t="shared" si="1"/>
        <v>0</v>
      </c>
    </row>
    <row r="123" spans="1:6" ht="15.75" customHeight="1">
      <c r="A123" s="7" t="s">
        <v>263</v>
      </c>
      <c r="B123" s="4" t="s">
        <v>264</v>
      </c>
      <c r="C123" s="3" t="s">
        <v>13</v>
      </c>
      <c r="D123" s="8">
        <v>9</v>
      </c>
      <c r="E123" s="5"/>
      <c r="F123" s="13">
        <f t="shared" si="1"/>
        <v>0</v>
      </c>
    </row>
    <row r="124" spans="1:6" ht="15.75" customHeight="1">
      <c r="A124" s="7" t="s">
        <v>265</v>
      </c>
      <c r="B124" s="4" t="s">
        <v>266</v>
      </c>
      <c r="C124" s="3" t="s">
        <v>16</v>
      </c>
      <c r="D124" s="8">
        <v>5814</v>
      </c>
      <c r="E124" s="5"/>
      <c r="F124" s="13">
        <f t="shared" si="1"/>
        <v>0</v>
      </c>
    </row>
    <row r="125" spans="1:6" ht="15.75" customHeight="1">
      <c r="A125" s="6" t="s">
        <v>281</v>
      </c>
      <c r="B125" s="2" t="s">
        <v>286</v>
      </c>
      <c r="C125" s="2" t="s">
        <v>16</v>
      </c>
      <c r="D125" s="8"/>
      <c r="E125" s="5"/>
      <c r="F125" s="13">
        <f t="shared" si="1"/>
        <v>0</v>
      </c>
    </row>
    <row r="126" spans="1:6" ht="15.75" customHeight="1">
      <c r="A126" s="7" t="s">
        <v>267</v>
      </c>
      <c r="B126" s="4" t="s">
        <v>268</v>
      </c>
      <c r="C126" s="3" t="s">
        <v>13</v>
      </c>
      <c r="D126" s="8">
        <v>9</v>
      </c>
      <c r="E126" s="5"/>
      <c r="F126" s="13">
        <f t="shared" si="1"/>
        <v>0</v>
      </c>
    </row>
    <row r="127" spans="1:6" ht="15.75" customHeight="1">
      <c r="A127" s="7" t="s">
        <v>269</v>
      </c>
      <c r="B127" s="4" t="s">
        <v>270</v>
      </c>
      <c r="C127" s="3" t="s">
        <v>16</v>
      </c>
      <c r="D127" s="8">
        <v>3654</v>
      </c>
      <c r="E127" s="5"/>
      <c r="F127" s="13">
        <f t="shared" si="1"/>
        <v>0</v>
      </c>
    </row>
    <row r="128" spans="1:6" ht="15.75" customHeight="1">
      <c r="A128" s="6" t="s">
        <v>282</v>
      </c>
      <c r="B128" s="2" t="s">
        <v>287</v>
      </c>
      <c r="C128" s="2" t="s">
        <v>16</v>
      </c>
      <c r="F128" s="13">
        <f t="shared" si="1"/>
        <v>0</v>
      </c>
    </row>
    <row r="129" spans="1:6" ht="15.75" customHeight="1">
      <c r="A129" s="6" t="s">
        <v>283</v>
      </c>
      <c r="B129" s="2" t="s">
        <v>288</v>
      </c>
      <c r="C129" s="2" t="s">
        <v>24</v>
      </c>
      <c r="D129" s="3">
        <v>1</v>
      </c>
      <c r="F129" s="13">
        <f t="shared" si="1"/>
        <v>0</v>
      </c>
    </row>
    <row r="130" spans="1:6" ht="15.75" customHeight="1">
      <c r="A130" s="6" t="s">
        <v>289</v>
      </c>
      <c r="B130" s="2" t="s">
        <v>288</v>
      </c>
      <c r="C130" s="2" t="s">
        <v>16</v>
      </c>
      <c r="F130" s="13">
        <f t="shared" si="1"/>
        <v>0</v>
      </c>
    </row>
    <row r="131" spans="1:6" ht="15.75" customHeight="1">
      <c r="A131" s="6" t="s">
        <v>290</v>
      </c>
      <c r="B131" s="2" t="s">
        <v>288</v>
      </c>
      <c r="C131" s="2" t="s">
        <v>24</v>
      </c>
      <c r="D131" s="3">
        <v>1</v>
      </c>
      <c r="F131" s="13">
        <f t="shared" si="1"/>
        <v>0</v>
      </c>
    </row>
    <row r="132" spans="1:6" ht="15.75" customHeight="1">
      <c r="A132" s="6" t="s">
        <v>291</v>
      </c>
      <c r="B132" s="2" t="s">
        <v>292</v>
      </c>
      <c r="C132" s="2" t="s">
        <v>16</v>
      </c>
      <c r="D132" s="3">
        <v>575</v>
      </c>
      <c r="F132" s="13">
        <f t="shared" si="1"/>
        <v>0</v>
      </c>
    </row>
    <row r="134" spans="1:5" ht="15.75" customHeight="1">
      <c r="A134" s="21" t="s">
        <v>110</v>
      </c>
      <c r="B134" s="4"/>
      <c r="C134" s="19"/>
      <c r="E134" s="22"/>
    </row>
    <row r="135" spans="1:5" ht="15.75" customHeight="1">
      <c r="A135" s="7"/>
      <c r="B135" s="4"/>
      <c r="C135" s="19"/>
      <c r="E135" s="22"/>
    </row>
    <row r="136" spans="1:6" ht="15.75" customHeight="1">
      <c r="A136" s="7" t="s">
        <v>27</v>
      </c>
      <c r="B136" s="4" t="s">
        <v>28</v>
      </c>
      <c r="C136" s="19" t="s">
        <v>16</v>
      </c>
      <c r="D136" s="3">
        <v>62</v>
      </c>
      <c r="E136" s="22"/>
      <c r="F136" s="13">
        <f aca="true" t="shared" si="2" ref="F136:F178">+E136*D136</f>
        <v>0</v>
      </c>
    </row>
    <row r="137" spans="1:6" ht="15.75" customHeight="1">
      <c r="A137" s="7" t="s">
        <v>331</v>
      </c>
      <c r="B137" s="4" t="s">
        <v>333</v>
      </c>
      <c r="C137" s="19" t="s">
        <v>16</v>
      </c>
      <c r="E137" s="22"/>
      <c r="F137" s="13">
        <f t="shared" si="2"/>
        <v>0</v>
      </c>
    </row>
    <row r="138" spans="1:6" ht="15.75" customHeight="1">
      <c r="A138" s="7" t="s">
        <v>332</v>
      </c>
      <c r="B138" s="4" t="s">
        <v>334</v>
      </c>
      <c r="C138" s="19" t="s">
        <v>16</v>
      </c>
      <c r="D138" s="3">
        <v>2114</v>
      </c>
      <c r="E138" s="22"/>
      <c r="F138" s="13">
        <f t="shared" si="2"/>
        <v>0</v>
      </c>
    </row>
    <row r="139" spans="1:6" ht="15.75" customHeight="1">
      <c r="A139" s="7" t="s">
        <v>335</v>
      </c>
      <c r="B139" s="4" t="s">
        <v>302</v>
      </c>
      <c r="C139" s="19" t="s">
        <v>16</v>
      </c>
      <c r="E139" s="22"/>
      <c r="F139" s="13">
        <f t="shared" si="2"/>
        <v>0</v>
      </c>
    </row>
    <row r="140" spans="1:6" ht="15.75" customHeight="1">
      <c r="A140" s="7" t="s">
        <v>250</v>
      </c>
      <c r="B140" s="4" t="s">
        <v>111</v>
      </c>
      <c r="C140" s="19" t="s">
        <v>16</v>
      </c>
      <c r="D140" s="3">
        <v>2</v>
      </c>
      <c r="E140" s="5"/>
      <c r="F140" s="13">
        <f t="shared" si="2"/>
        <v>0</v>
      </c>
    </row>
    <row r="141" spans="1:6" ht="15.75" customHeight="1">
      <c r="A141" s="7" t="s">
        <v>320</v>
      </c>
      <c r="B141" s="4" t="s">
        <v>295</v>
      </c>
      <c r="C141" s="19" t="s">
        <v>16</v>
      </c>
      <c r="D141" s="3">
        <v>1087</v>
      </c>
      <c r="E141" s="5"/>
      <c r="F141" s="13">
        <f t="shared" si="2"/>
        <v>0</v>
      </c>
    </row>
    <row r="142" spans="1:6" ht="15.75" customHeight="1">
      <c r="A142" s="7" t="s">
        <v>321</v>
      </c>
      <c r="B142" s="4" t="s">
        <v>176</v>
      </c>
      <c r="C142" s="19" t="s">
        <v>16</v>
      </c>
      <c r="E142" s="5"/>
      <c r="F142" s="13">
        <f t="shared" si="2"/>
        <v>0</v>
      </c>
    </row>
    <row r="143" spans="1:6" ht="15.75" customHeight="1">
      <c r="A143" s="7" t="s">
        <v>322</v>
      </c>
      <c r="B143" s="4" t="s">
        <v>296</v>
      </c>
      <c r="C143" s="19" t="s">
        <v>16</v>
      </c>
      <c r="E143" s="5"/>
      <c r="F143" s="13">
        <f t="shared" si="2"/>
        <v>0</v>
      </c>
    </row>
    <row r="144" spans="1:6" ht="15.75" customHeight="1">
      <c r="A144" s="6" t="s">
        <v>298</v>
      </c>
      <c r="B144" s="2" t="s">
        <v>297</v>
      </c>
      <c r="C144" s="19" t="s">
        <v>16</v>
      </c>
      <c r="E144" s="5"/>
      <c r="F144" s="13">
        <f t="shared" si="2"/>
        <v>0</v>
      </c>
    </row>
    <row r="145" spans="1:6" ht="15.75" customHeight="1">
      <c r="A145" s="7" t="s">
        <v>314</v>
      </c>
      <c r="B145" s="4" t="s">
        <v>318</v>
      </c>
      <c r="C145" s="19" t="s">
        <v>24</v>
      </c>
      <c r="D145" s="3">
        <v>1</v>
      </c>
      <c r="E145" s="5"/>
      <c r="F145" s="13">
        <f t="shared" si="2"/>
        <v>0</v>
      </c>
    </row>
    <row r="146" spans="1:6" ht="15.75" customHeight="1">
      <c r="A146" s="7" t="s">
        <v>315</v>
      </c>
      <c r="B146" s="4" t="s">
        <v>84</v>
      </c>
      <c r="C146" s="19" t="s">
        <v>16</v>
      </c>
      <c r="D146" s="3">
        <v>1088</v>
      </c>
      <c r="E146" s="5"/>
      <c r="F146" s="13">
        <f t="shared" si="2"/>
        <v>0</v>
      </c>
    </row>
    <row r="147" spans="1:6" ht="15.75" customHeight="1">
      <c r="A147" s="7" t="s">
        <v>316</v>
      </c>
      <c r="B147" s="4" t="s">
        <v>83</v>
      </c>
      <c r="C147" s="19" t="s">
        <v>16</v>
      </c>
      <c r="E147" s="5"/>
      <c r="F147" s="13">
        <f t="shared" si="2"/>
        <v>0</v>
      </c>
    </row>
    <row r="148" spans="1:6" ht="15.75" customHeight="1">
      <c r="A148" s="7" t="s">
        <v>317</v>
      </c>
      <c r="B148" s="4" t="s">
        <v>319</v>
      </c>
      <c r="C148" s="19" t="s">
        <v>16</v>
      </c>
      <c r="E148" s="5"/>
      <c r="F148" s="13">
        <f t="shared" si="2"/>
        <v>0</v>
      </c>
    </row>
    <row r="149" ht="15.75" customHeight="1">
      <c r="E149" s="5"/>
    </row>
    <row r="150" spans="1:5" ht="15.75" customHeight="1">
      <c r="A150" s="9" t="s">
        <v>237</v>
      </c>
      <c r="E150" s="5"/>
    </row>
    <row r="151" ht="15.75" customHeight="1">
      <c r="E151" s="5"/>
    </row>
    <row r="152" spans="1:6" ht="15.75" customHeight="1">
      <c r="A152" s="6" t="s">
        <v>231</v>
      </c>
      <c r="B152" s="2" t="s">
        <v>89</v>
      </c>
      <c r="C152" s="3" t="s">
        <v>24</v>
      </c>
      <c r="D152" s="8">
        <v>1</v>
      </c>
      <c r="E152" s="5"/>
      <c r="F152" s="13">
        <f t="shared" si="2"/>
        <v>0</v>
      </c>
    </row>
    <row r="153" spans="1:6" ht="15.75" customHeight="1">
      <c r="A153" s="6" t="s">
        <v>232</v>
      </c>
      <c r="B153" s="2" t="s">
        <v>233</v>
      </c>
      <c r="C153" s="3" t="s">
        <v>16</v>
      </c>
      <c r="D153" s="8"/>
      <c r="E153" s="5"/>
      <c r="F153" s="13">
        <f t="shared" si="2"/>
        <v>0</v>
      </c>
    </row>
    <row r="154" spans="1:6" ht="15.75" customHeight="1">
      <c r="A154" s="6" t="s">
        <v>234</v>
      </c>
      <c r="B154" s="2" t="s">
        <v>235</v>
      </c>
      <c r="C154" s="3" t="s">
        <v>16</v>
      </c>
      <c r="D154" s="8"/>
      <c r="E154" s="5"/>
      <c r="F154" s="13">
        <f t="shared" si="2"/>
        <v>0</v>
      </c>
    </row>
    <row r="155" spans="1:6" ht="15.75" customHeight="1">
      <c r="A155" s="6" t="s">
        <v>253</v>
      </c>
      <c r="B155" s="2" t="s">
        <v>254</v>
      </c>
      <c r="C155" s="3" t="s">
        <v>21</v>
      </c>
      <c r="D155" s="8">
        <v>88</v>
      </c>
      <c r="E155" s="5"/>
      <c r="F155" s="13">
        <f t="shared" si="2"/>
        <v>0</v>
      </c>
    </row>
    <row r="156" spans="1:6" ht="15.75" customHeight="1">
      <c r="A156" s="6" t="s">
        <v>236</v>
      </c>
      <c r="B156" s="2" t="s">
        <v>252</v>
      </c>
      <c r="C156" s="3" t="s">
        <v>24</v>
      </c>
      <c r="D156" s="8">
        <v>1</v>
      </c>
      <c r="E156" s="5"/>
      <c r="F156" s="13">
        <f t="shared" si="2"/>
        <v>0</v>
      </c>
    </row>
    <row r="157" spans="3:5" ht="15.75" customHeight="1">
      <c r="C157" s="3"/>
      <c r="E157" s="5"/>
    </row>
    <row r="158" spans="1:5" ht="15.75" customHeight="1">
      <c r="A158" s="9" t="s">
        <v>135</v>
      </c>
      <c r="E158" s="22"/>
    </row>
    <row r="160" spans="1:6" ht="15.75" customHeight="1">
      <c r="A160" s="6" t="s">
        <v>99</v>
      </c>
      <c r="C160" s="2" t="s">
        <v>24</v>
      </c>
      <c r="D160" s="3">
        <v>1</v>
      </c>
      <c r="E160" s="5"/>
      <c r="F160" s="13">
        <f t="shared" si="2"/>
        <v>0</v>
      </c>
    </row>
    <row r="161" spans="1:6" ht="15.75" customHeight="1">
      <c r="A161" s="6" t="s">
        <v>255</v>
      </c>
      <c r="C161" s="2" t="s">
        <v>16</v>
      </c>
      <c r="E161" s="5"/>
      <c r="F161" s="13">
        <f t="shared" si="2"/>
        <v>0</v>
      </c>
    </row>
    <row r="162" spans="1:6" ht="15.75" customHeight="1">
      <c r="A162" s="6" t="s">
        <v>100</v>
      </c>
      <c r="C162" s="2" t="s">
        <v>101</v>
      </c>
      <c r="E162" s="5"/>
      <c r="F162" s="13">
        <f t="shared" si="2"/>
        <v>0</v>
      </c>
    </row>
    <row r="163" spans="1:6" ht="15.75" customHeight="1">
      <c r="A163" s="6" t="s">
        <v>131</v>
      </c>
      <c r="C163" s="2" t="s">
        <v>90</v>
      </c>
      <c r="D163" s="8"/>
      <c r="E163" s="5"/>
      <c r="F163" s="13">
        <f t="shared" si="2"/>
        <v>0</v>
      </c>
    </row>
    <row r="164" spans="1:6" ht="15.75" customHeight="1">
      <c r="A164" s="6" t="s">
        <v>132</v>
      </c>
      <c r="B164" s="2" t="s">
        <v>78</v>
      </c>
      <c r="C164" s="2" t="s">
        <v>90</v>
      </c>
      <c r="E164" s="5"/>
      <c r="F164" s="13">
        <f t="shared" si="2"/>
        <v>0</v>
      </c>
    </row>
    <row r="165" spans="1:6" ht="15.75" customHeight="1">
      <c r="A165" s="6" t="s">
        <v>92</v>
      </c>
      <c r="C165" s="2" t="s">
        <v>16</v>
      </c>
      <c r="D165" s="8"/>
      <c r="E165" s="5"/>
      <c r="F165" s="13">
        <f t="shared" si="2"/>
        <v>0</v>
      </c>
    </row>
    <row r="166" spans="1:6" ht="15.75" customHeight="1">
      <c r="A166" s="6" t="s">
        <v>93</v>
      </c>
      <c r="C166" s="2" t="s">
        <v>16</v>
      </c>
      <c r="D166" s="8"/>
      <c r="E166" s="5"/>
      <c r="F166" s="13">
        <f t="shared" si="2"/>
        <v>0</v>
      </c>
    </row>
    <row r="167" spans="1:6" ht="15.75" customHeight="1">
      <c r="A167" s="6" t="s">
        <v>94</v>
      </c>
      <c r="C167" s="2" t="s">
        <v>16</v>
      </c>
      <c r="D167" s="8"/>
      <c r="E167" s="5"/>
      <c r="F167" s="13">
        <f t="shared" si="2"/>
        <v>0</v>
      </c>
    </row>
    <row r="168" spans="1:6" ht="15.75" customHeight="1">
      <c r="A168" s="6" t="s">
        <v>95</v>
      </c>
      <c r="C168" s="2" t="s">
        <v>16</v>
      </c>
      <c r="D168" s="8"/>
      <c r="E168" s="5"/>
      <c r="F168" s="13">
        <f t="shared" si="2"/>
        <v>0</v>
      </c>
    </row>
    <row r="169" spans="1:6" ht="15.75" customHeight="1">
      <c r="A169" s="6" t="s">
        <v>134</v>
      </c>
      <c r="C169" s="2" t="s">
        <v>16</v>
      </c>
      <c r="E169" s="5"/>
      <c r="F169" s="13">
        <f t="shared" si="2"/>
        <v>0</v>
      </c>
    </row>
    <row r="170" spans="1:6" ht="15.75" customHeight="1">
      <c r="A170" s="6" t="s">
        <v>133</v>
      </c>
      <c r="C170" s="2" t="s">
        <v>16</v>
      </c>
      <c r="D170" s="8"/>
      <c r="E170" s="5"/>
      <c r="F170" s="13">
        <f t="shared" si="2"/>
        <v>0</v>
      </c>
    </row>
    <row r="171" spans="1:6" ht="15.75" customHeight="1">
      <c r="A171" s="6" t="s">
        <v>136</v>
      </c>
      <c r="C171" s="2" t="s">
        <v>16</v>
      </c>
      <c r="D171" s="8"/>
      <c r="E171" s="5"/>
      <c r="F171" s="13">
        <f t="shared" si="2"/>
        <v>0</v>
      </c>
    </row>
    <row r="172" spans="1:6" ht="15.75" customHeight="1">
      <c r="A172" s="6" t="s">
        <v>137</v>
      </c>
      <c r="C172" s="2" t="s">
        <v>16</v>
      </c>
      <c r="D172" s="8"/>
      <c r="E172" s="5"/>
      <c r="F172" s="13">
        <f t="shared" si="2"/>
        <v>0</v>
      </c>
    </row>
    <row r="173" spans="1:6" ht="15.75" customHeight="1">
      <c r="A173" s="6" t="s">
        <v>138</v>
      </c>
      <c r="C173" s="2" t="s">
        <v>164</v>
      </c>
      <c r="D173" s="8"/>
      <c r="E173" s="5"/>
      <c r="F173" s="13">
        <f t="shared" si="2"/>
        <v>0</v>
      </c>
    </row>
    <row r="174" spans="1:6" ht="15.75" customHeight="1">
      <c r="A174" s="6" t="s">
        <v>139</v>
      </c>
      <c r="C174" s="2" t="s">
        <v>80</v>
      </c>
      <c r="D174" s="8"/>
      <c r="E174" s="5"/>
      <c r="F174" s="13">
        <f t="shared" si="2"/>
        <v>0</v>
      </c>
    </row>
    <row r="175" spans="1:6" ht="15.75" customHeight="1">
      <c r="A175" s="6" t="s">
        <v>140</v>
      </c>
      <c r="C175" s="2" t="s">
        <v>24</v>
      </c>
      <c r="D175" s="8"/>
      <c r="E175" s="5"/>
      <c r="F175" s="13">
        <f t="shared" si="2"/>
        <v>0</v>
      </c>
    </row>
    <row r="176" spans="1:6" ht="15.75" customHeight="1">
      <c r="A176" s="6" t="s">
        <v>142</v>
      </c>
      <c r="C176" s="2" t="s">
        <v>16</v>
      </c>
      <c r="D176" s="8"/>
      <c r="E176" s="5"/>
      <c r="F176" s="13">
        <f t="shared" si="2"/>
        <v>0</v>
      </c>
    </row>
    <row r="177" spans="1:6" ht="15.75" customHeight="1">
      <c r="A177" s="6" t="s">
        <v>143</v>
      </c>
      <c r="C177" s="2" t="s">
        <v>16</v>
      </c>
      <c r="D177" s="8"/>
      <c r="E177" s="5"/>
      <c r="F177" s="13">
        <f t="shared" si="2"/>
        <v>0</v>
      </c>
    </row>
    <row r="178" spans="1:6" ht="15.75" customHeight="1">
      <c r="A178" s="6" t="s">
        <v>144</v>
      </c>
      <c r="C178" s="2" t="s">
        <v>16</v>
      </c>
      <c r="D178" s="8"/>
      <c r="E178" s="5"/>
      <c r="F178" s="13">
        <f t="shared" si="2"/>
        <v>0</v>
      </c>
    </row>
    <row r="179" spans="1:6" ht="15.75" customHeight="1">
      <c r="A179" s="6" t="s">
        <v>145</v>
      </c>
      <c r="C179" s="2" t="s">
        <v>16</v>
      </c>
      <c r="D179" s="8"/>
      <c r="E179" s="5"/>
      <c r="F179" s="13">
        <f aca="true" t="shared" si="3" ref="F179:F210">+E179*D179</f>
        <v>0</v>
      </c>
    </row>
    <row r="180" spans="1:6" ht="15.75" customHeight="1">
      <c r="A180" s="6" t="s">
        <v>146</v>
      </c>
      <c r="C180" s="2" t="s">
        <v>16</v>
      </c>
      <c r="D180" s="8"/>
      <c r="E180" s="5"/>
      <c r="F180" s="13">
        <f t="shared" si="3"/>
        <v>0</v>
      </c>
    </row>
    <row r="181" spans="1:6" ht="15.75" customHeight="1">
      <c r="A181" s="6" t="s">
        <v>147</v>
      </c>
      <c r="C181" s="2" t="s">
        <v>16</v>
      </c>
      <c r="D181" s="8"/>
      <c r="E181" s="5"/>
      <c r="F181" s="13">
        <f t="shared" si="3"/>
        <v>0</v>
      </c>
    </row>
    <row r="182" spans="1:6" ht="15.75" customHeight="1">
      <c r="A182" s="6" t="s">
        <v>148</v>
      </c>
      <c r="C182" s="2" t="s">
        <v>16</v>
      </c>
      <c r="D182" s="8"/>
      <c r="E182" s="5"/>
      <c r="F182" s="13">
        <f t="shared" si="3"/>
        <v>0</v>
      </c>
    </row>
    <row r="183" spans="1:6" ht="15.75" customHeight="1">
      <c r="A183" s="6" t="s">
        <v>141</v>
      </c>
      <c r="C183" s="2" t="s">
        <v>16</v>
      </c>
      <c r="D183" s="8"/>
      <c r="E183" s="5"/>
      <c r="F183" s="13">
        <f t="shared" si="3"/>
        <v>0</v>
      </c>
    </row>
    <row r="184" spans="1:6" ht="15.75" customHeight="1">
      <c r="A184" s="6" t="s">
        <v>149</v>
      </c>
      <c r="C184" s="2" t="s">
        <v>16</v>
      </c>
      <c r="D184" s="8"/>
      <c r="E184" s="5"/>
      <c r="F184" s="13">
        <f t="shared" si="3"/>
        <v>0</v>
      </c>
    </row>
    <row r="185" spans="1:6" ht="15.75" customHeight="1">
      <c r="A185" s="6" t="s">
        <v>150</v>
      </c>
      <c r="C185" s="2" t="s">
        <v>16</v>
      </c>
      <c r="D185" s="8"/>
      <c r="E185" s="5"/>
      <c r="F185" s="13">
        <f t="shared" si="3"/>
        <v>0</v>
      </c>
    </row>
    <row r="186" spans="1:6" ht="15.75" customHeight="1">
      <c r="A186" s="6" t="s">
        <v>151</v>
      </c>
      <c r="C186" s="2" t="s">
        <v>16</v>
      </c>
      <c r="D186" s="8"/>
      <c r="E186" s="5"/>
      <c r="F186" s="13">
        <f t="shared" si="3"/>
        <v>0</v>
      </c>
    </row>
    <row r="187" spans="1:6" ht="15.75" customHeight="1">
      <c r="A187" s="6" t="s">
        <v>152</v>
      </c>
      <c r="C187" s="2" t="s">
        <v>16</v>
      </c>
      <c r="D187" s="8"/>
      <c r="E187" s="5"/>
      <c r="F187" s="13">
        <f t="shared" si="3"/>
        <v>0</v>
      </c>
    </row>
    <row r="188" spans="1:6" ht="15.75" customHeight="1">
      <c r="A188" s="6" t="s">
        <v>153</v>
      </c>
      <c r="C188" s="2" t="s">
        <v>16</v>
      </c>
      <c r="D188" s="8"/>
      <c r="E188" s="5"/>
      <c r="F188" s="13">
        <f t="shared" si="3"/>
        <v>0</v>
      </c>
    </row>
    <row r="189" spans="1:6" ht="15.75" customHeight="1">
      <c r="A189" s="6" t="s">
        <v>154</v>
      </c>
      <c r="C189" s="2" t="s">
        <v>16</v>
      </c>
      <c r="D189" s="8"/>
      <c r="E189" s="5"/>
      <c r="F189" s="13">
        <f t="shared" si="3"/>
        <v>0</v>
      </c>
    </row>
    <row r="190" spans="1:6" ht="15.75" customHeight="1">
      <c r="A190" s="6" t="s">
        <v>155</v>
      </c>
      <c r="C190" s="2" t="s">
        <v>16</v>
      </c>
      <c r="D190" s="8"/>
      <c r="E190" s="5"/>
      <c r="F190" s="13">
        <f t="shared" si="3"/>
        <v>0</v>
      </c>
    </row>
    <row r="191" spans="1:6" ht="15.75" customHeight="1">
      <c r="A191" s="6" t="s">
        <v>156</v>
      </c>
      <c r="C191" s="2" t="s">
        <v>16</v>
      </c>
      <c r="D191" s="8"/>
      <c r="E191" s="5"/>
      <c r="F191" s="13">
        <f t="shared" si="3"/>
        <v>0</v>
      </c>
    </row>
    <row r="192" spans="1:6" ht="15.75" customHeight="1">
      <c r="A192" s="6" t="s">
        <v>157</v>
      </c>
      <c r="C192" s="2" t="s">
        <v>16</v>
      </c>
      <c r="D192" s="8"/>
      <c r="E192" s="5"/>
      <c r="F192" s="13">
        <f t="shared" si="3"/>
        <v>0</v>
      </c>
    </row>
    <row r="193" spans="1:6" ht="15.75" customHeight="1">
      <c r="A193" s="6" t="s">
        <v>158</v>
      </c>
      <c r="C193" s="2" t="s">
        <v>16</v>
      </c>
      <c r="D193" s="8"/>
      <c r="E193" s="5"/>
      <c r="F193" s="13">
        <f t="shared" si="3"/>
        <v>0</v>
      </c>
    </row>
    <row r="194" spans="1:6" ht="15.75" customHeight="1">
      <c r="A194" s="6" t="s">
        <v>159</v>
      </c>
      <c r="C194" s="2" t="s">
        <v>16</v>
      </c>
      <c r="D194" s="8"/>
      <c r="E194" s="5"/>
      <c r="F194" s="13">
        <f t="shared" si="3"/>
        <v>0</v>
      </c>
    </row>
    <row r="195" spans="1:6" ht="15.75" customHeight="1">
      <c r="A195" s="6" t="s">
        <v>160</v>
      </c>
      <c r="C195" s="2" t="s">
        <v>16</v>
      </c>
      <c r="D195" s="8"/>
      <c r="E195" s="5"/>
      <c r="F195" s="13">
        <f t="shared" si="3"/>
        <v>0</v>
      </c>
    </row>
    <row r="196" spans="1:6" ht="15.75" customHeight="1">
      <c r="A196" s="6" t="s">
        <v>161</v>
      </c>
      <c r="C196" s="2" t="s">
        <v>16</v>
      </c>
      <c r="D196" s="8"/>
      <c r="E196" s="5"/>
      <c r="F196" s="13">
        <f t="shared" si="3"/>
        <v>0</v>
      </c>
    </row>
    <row r="197" spans="1:6" ht="15.75" customHeight="1">
      <c r="A197" s="6" t="s">
        <v>162</v>
      </c>
      <c r="C197" s="2" t="s">
        <v>16</v>
      </c>
      <c r="D197" s="8"/>
      <c r="E197" s="5"/>
      <c r="F197" s="13">
        <f t="shared" si="3"/>
        <v>0</v>
      </c>
    </row>
    <row r="198" spans="1:6" ht="15.75" customHeight="1">
      <c r="A198" s="6" t="s">
        <v>163</v>
      </c>
      <c r="C198" s="2" t="s">
        <v>16</v>
      </c>
      <c r="D198" s="8"/>
      <c r="E198" s="5"/>
      <c r="F198" s="13">
        <f t="shared" si="3"/>
        <v>0</v>
      </c>
    </row>
    <row r="200" spans="1:5" ht="15.75" customHeight="1">
      <c r="A200" s="9" t="s">
        <v>97</v>
      </c>
      <c r="E200" s="22"/>
    </row>
    <row r="201" spans="1:6" ht="15.75" customHeight="1">
      <c r="A201" s="6" t="s">
        <v>166</v>
      </c>
      <c r="C201" s="2" t="s">
        <v>102</v>
      </c>
      <c r="D201" s="8"/>
      <c r="E201" s="5"/>
      <c r="F201" s="13">
        <f t="shared" si="3"/>
        <v>0</v>
      </c>
    </row>
    <row r="202" spans="1:6" ht="15.75" customHeight="1">
      <c r="A202" s="6" t="s">
        <v>311</v>
      </c>
      <c r="C202" s="2" t="s">
        <v>102</v>
      </c>
      <c r="D202" s="8"/>
      <c r="E202" s="5"/>
      <c r="F202" s="13">
        <f t="shared" si="3"/>
        <v>0</v>
      </c>
    </row>
    <row r="203" spans="1:6" ht="15.75" customHeight="1">
      <c r="A203" s="6" t="s">
        <v>165</v>
      </c>
      <c r="C203" s="2" t="s">
        <v>102</v>
      </c>
      <c r="D203" s="8"/>
      <c r="E203" s="5"/>
      <c r="F203" s="13">
        <f t="shared" si="3"/>
        <v>0</v>
      </c>
    </row>
    <row r="204" spans="1:6" ht="15.75" customHeight="1">
      <c r="A204" s="6" t="s">
        <v>98</v>
      </c>
      <c r="C204" s="2" t="s">
        <v>103</v>
      </c>
      <c r="D204" s="8"/>
      <c r="E204" s="5"/>
      <c r="F204" s="13">
        <f t="shared" si="3"/>
        <v>0</v>
      </c>
    </row>
    <row r="205" spans="1:6" ht="15.75" customHeight="1">
      <c r="A205" s="6" t="s">
        <v>168</v>
      </c>
      <c r="C205" s="2" t="s">
        <v>104</v>
      </c>
      <c r="D205" s="8"/>
      <c r="E205" s="5"/>
      <c r="F205" s="13">
        <f t="shared" si="3"/>
        <v>0</v>
      </c>
    </row>
    <row r="207" spans="1:5" ht="15.75" customHeight="1">
      <c r="A207" s="9" t="s">
        <v>169</v>
      </c>
      <c r="E207" s="22"/>
    </row>
    <row r="208" spans="1:6" ht="15.75" customHeight="1">
      <c r="A208" s="6" t="s">
        <v>166</v>
      </c>
      <c r="C208" s="2" t="s">
        <v>170</v>
      </c>
      <c r="D208" s="8"/>
      <c r="E208" s="5"/>
      <c r="F208" s="13">
        <f t="shared" si="3"/>
        <v>0</v>
      </c>
    </row>
    <row r="209" spans="1:6" ht="15.75" customHeight="1">
      <c r="A209" s="6" t="s">
        <v>167</v>
      </c>
      <c r="C209" s="2" t="s">
        <v>170</v>
      </c>
      <c r="D209" s="8"/>
      <c r="E209" s="5"/>
      <c r="F209" s="13">
        <f t="shared" si="3"/>
        <v>0</v>
      </c>
    </row>
    <row r="210" spans="1:6" ht="15.75" customHeight="1">
      <c r="A210" s="6" t="s">
        <v>165</v>
      </c>
      <c r="C210" s="2" t="s">
        <v>170</v>
      </c>
      <c r="D210" s="8"/>
      <c r="E210" s="5"/>
      <c r="F210" s="13">
        <f t="shared" si="3"/>
        <v>0</v>
      </c>
    </row>
    <row r="213" ht="15.75" customHeight="1">
      <c r="A213" s="9" t="s">
        <v>274</v>
      </c>
    </row>
    <row r="214" ht="15.75" customHeight="1">
      <c r="A214" s="9"/>
    </row>
    <row r="215" spans="2:3" ht="15.75" customHeight="1">
      <c r="B215" s="6"/>
      <c r="C215" s="6"/>
    </row>
    <row r="216" spans="1:6" ht="15.75" customHeight="1">
      <c r="A216" s="23"/>
      <c r="E216" s="10"/>
      <c r="F216" s="11"/>
    </row>
    <row r="217" spans="5:6" ht="15.75" customHeight="1">
      <c r="E217" s="2"/>
      <c r="F217" s="11"/>
    </row>
    <row r="218" spans="1:6" ht="15.75" customHeight="1">
      <c r="A218" s="32" t="s">
        <v>308</v>
      </c>
      <c r="E218" s="2"/>
      <c r="F218" s="33">
        <f>SUM(F7:F217)</f>
        <v>0</v>
      </c>
    </row>
    <row r="219" spans="1:6" ht="15.75" customHeight="1">
      <c r="A219" s="23"/>
      <c r="E219" s="2"/>
      <c r="F219" s="11"/>
    </row>
    <row r="220" spans="5:6" ht="15.75" customHeight="1">
      <c r="E220" s="2"/>
      <c r="F220" s="11"/>
    </row>
    <row r="221" spans="1:6" ht="15.75" customHeight="1">
      <c r="A221" s="6" t="s">
        <v>336</v>
      </c>
      <c r="E221" s="2"/>
      <c r="F221" s="11"/>
    </row>
    <row r="223" ht="15.75" customHeight="1">
      <c r="A223" s="24"/>
    </row>
  </sheetData>
  <sheetProtection/>
  <printOptions/>
  <pageMargins left="0" right="0" top="0.75" bottom="0.75" header="0.5" footer="0.5"/>
  <pageSetup horizontalDpi="600" verticalDpi="600" orientation="portrait" paperSize="5" scale="52" r:id="rId1"/>
  <headerFooter alignWithMargins="0">
    <oddHeader xml:space="preserve">&amp;C&amp;"Arial,Bold"Appendix G Treasurer's Accounts Proposed Cost Structure </oddHeader>
    <oddFooter>&amp;C&amp;P</oddFooter>
  </headerFooter>
  <rowBreaks count="2" manualBreakCount="2">
    <brk id="85" max="8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Turner</dc:creator>
  <cp:keywords/>
  <dc:description/>
  <cp:lastModifiedBy>Turner, Liz</cp:lastModifiedBy>
  <cp:lastPrinted>2023-10-05T17:27:10Z</cp:lastPrinted>
  <dcterms:created xsi:type="dcterms:W3CDTF">2006-04-17T18:35:34Z</dcterms:created>
  <dcterms:modified xsi:type="dcterms:W3CDTF">2023-10-05T17:27:14Z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e0605d18-d253-4280-bfaa-139fb30605bf</vt:lpwstr>
  </property>
  <property fmtid="{D5CDD505-2E9C-101B-9397-08002B2CF9AE}" pid="3" name="_NewReviewCycle">
    <vt:lpwstr/>
  </property>
  <property fmtid="{D5CDD505-2E9C-101B-9397-08002B2CF9AE}" pid="4" name="Classification">
    <vt:lpwstr>Unclassified</vt:lpwstr>
  </property>
</Properties>
</file>